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" windowWidth="20625" windowHeight="4815" activeTab="0"/>
  </bookViews>
  <sheets>
    <sheet name="HP掲載用" sheetId="1" r:id="rId1"/>
  </sheets>
  <definedNames>
    <definedName name="_xlnm.Print_Area" localSheetId="0">'HP掲載用'!$A$1:$AB$41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<sst xmlns="http://schemas.openxmlformats.org/spreadsheetml/2006/main" count="212" uniqueCount="35">
  <si>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</si>
  <si>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</si>
  <si>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</si>
  <si>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</si>
  <si>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</si>
  <si>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</si>
  <si>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</si>
  <si>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</si>
  <si>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</si>
  <si>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</si>
  <si>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</si>
  <si>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</si>
  <si>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</si>
  <si>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</si>
  <si>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</si>
  <si>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</si>
  <si>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</si>
  <si>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</si>
  <si>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</si>
  <si>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</si>
  <si>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</si>
  <si>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</si>
  <si>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</si>
  <si>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</si>
  <si>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</si>
  <si>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</si>
  <si>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</si>
  <si>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</si>
  <si>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</si>
  <si>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</si>
  <si>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</si>
  <si>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</si>
  <si>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</si>
  <si>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</si>
  <si>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２０１５年９月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</si>
</sst>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0" borderId="0" xfId="64" applyNumberFormat="1" applyFont="1" applyFill="1" applyAlignment="1" applyProtection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64" applyFont="1" applyFill="1" applyAlignment="1">
      <alignment/>
      <protection/>
    </xf>
    <xf numFmtId="0" fontId="5" fillId="0" borderId="0" xfId="64" applyFont="1" applyFill="1" applyBorder="1" applyAlignment="1">
      <alignment vertical="top" textRotation="255"/>
      <protection/>
    </xf>
    <xf numFmtId="0" fontId="5" fillId="0" borderId="0" xfId="64" applyFont="1" applyFill="1" applyBorder="1" applyAlignment="1">
      <alignment/>
      <protection/>
    </xf>
    <xf numFmtId="177" fontId="5" fillId="0" borderId="0" xfId="64" applyNumberFormat="1" applyFont="1" applyFill="1" applyBorder="1" applyAlignment="1" applyProtection="1">
      <alignment horizontal="right"/>
      <protection/>
    </xf>
    <xf numFmtId="177" fontId="5" fillId="0" borderId="10" xfId="64" applyNumberFormat="1" applyFont="1" applyFill="1" applyBorder="1" applyAlignment="1" applyProtection="1">
      <alignment horizontal="center"/>
      <protection/>
    </xf>
    <xf numFmtId="177" fontId="5" fillId="0" borderId="10" xfId="64" applyNumberFormat="1" applyFont="1" applyFill="1" applyBorder="1" applyAlignment="1" applyProtection="1">
      <alignment horizontal="centerContinuous" vertical="center"/>
      <protection/>
    </xf>
    <xf numFmtId="177" fontId="5" fillId="0" borderId="10" xfId="64" applyNumberFormat="1" applyFont="1" applyFill="1" applyBorder="1" applyAlignment="1" applyProtection="1">
      <alignment horizontal="centerContinuous"/>
      <protection/>
    </xf>
    <xf numFmtId="177" fontId="5" fillId="0" borderId="10" xfId="64" applyNumberFormat="1" applyFont="1" applyFill="1" applyBorder="1" applyAlignment="1" applyProtection="1">
      <alignment vertical="top" textRotation="255"/>
      <protection/>
    </xf>
    <xf numFmtId="177" fontId="5" fillId="0" borderId="10" xfId="64" applyNumberFormat="1" applyFont="1" applyFill="1" applyBorder="1" applyAlignment="1" applyProtection="1" quotePrefix="1">
      <alignment horizontal="center"/>
      <protection/>
    </xf>
    <xf numFmtId="177" fontId="5" fillId="0" borderId="11" xfId="64" applyNumberFormat="1" applyFont="1" applyFill="1" applyBorder="1" applyAlignment="1" applyProtection="1">
      <alignment horizontal="center"/>
      <protection/>
    </xf>
    <xf numFmtId="177" fontId="5" fillId="0" borderId="12" xfId="64" applyNumberFormat="1" applyFont="1" applyFill="1" applyBorder="1" applyAlignment="1" applyProtection="1">
      <alignment horizontal="center"/>
      <protection/>
    </xf>
    <xf numFmtId="177" fontId="5" fillId="0" borderId="13" xfId="64" applyNumberFormat="1" applyFont="1" applyFill="1" applyBorder="1" applyAlignment="1" applyProtection="1">
      <alignment horizontal="center"/>
      <protection/>
    </xf>
    <xf numFmtId="177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/>
      <protection/>
    </xf>
    <xf numFmtId="177" fontId="5" fillId="0" borderId="16" xfId="64" applyNumberFormat="1" applyFont="1" applyFill="1" applyBorder="1" applyAlignment="1" applyProtection="1">
      <alignment/>
      <protection/>
    </xf>
    <xf numFmtId="177" fontId="5" fillId="0" borderId="0" xfId="64" applyNumberFormat="1" applyFont="1" applyFill="1" applyBorder="1" applyAlignment="1" applyProtection="1">
      <alignment/>
      <protection/>
    </xf>
    <xf numFmtId="177" fontId="5" fillId="0" borderId="17" xfId="64" applyNumberFormat="1" applyFont="1" applyFill="1" applyBorder="1" applyAlignment="1" applyProtection="1">
      <alignment/>
      <protection/>
    </xf>
    <xf numFmtId="177" fontId="5" fillId="0" borderId="18" xfId="64" applyNumberFormat="1" applyFont="1" applyFill="1" applyBorder="1" applyAlignment="1" applyProtection="1">
      <alignment horizontal="centerContinuous"/>
      <protection/>
    </xf>
    <xf numFmtId="182" fontId="5" fillId="0" borderId="10" xfId="6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2" fillId="0" borderId="0" xfId="64" applyFill="1">
      <alignment/>
      <protection/>
    </xf>
    <xf numFmtId="182" fontId="41" fillId="0" borderId="10" xfId="64" applyNumberFormat="1" applyFont="1" applyFill="1" applyBorder="1" applyAlignment="1" applyProtection="1">
      <alignment horizontal="right"/>
      <protection/>
    </xf>
    <xf numFmtId="177" fontId="41" fillId="0" borderId="0" xfId="64" applyNumberFormat="1" applyFont="1" applyFill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SheetLayoutView="100" zoomScalePageLayoutView="0" workbookViewId="0" topLeftCell="A6">
      <pane xSplit="3" topLeftCell="D1" activePane="topRight" state="frozen"/>
      <selection pane="topLeft" activeCell="A1" sqref="A1"/>
      <selection pane="topRight" activeCell="L13" sqref="L13"/>
    </sheetView>
  </sheetViews>
  <sheetFormatPr defaultColWidth="9.00390625" defaultRowHeight="13.5"/>
  <cols>
    <col min="1" max="1" width="0.74609375" style="22" customWidth="1"/>
    <col min="2" max="2" width="5.50390625" style="22" customWidth="1"/>
    <col min="3" max="27" width="9.00390625" style="22" customWidth="1"/>
    <col min="28" max="28" width="1.12109375" style="22" customWidth="1"/>
    <col min="29" max="16384" width="9.00390625" style="2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12"/>
      <c r="C6" s="13"/>
      <c r="D6" s="8" t="s">
        <v>0</v>
      </c>
      <c r="E6" s="9"/>
      <c r="F6" s="9"/>
      <c r="G6" s="9"/>
      <c r="H6" s="9"/>
      <c r="I6" s="9"/>
      <c r="J6" s="9"/>
      <c r="K6" s="9"/>
      <c r="L6" s="8" t="s">
        <v>1</v>
      </c>
      <c r="M6" s="9"/>
      <c r="N6" s="9"/>
      <c r="O6" s="9"/>
      <c r="P6" s="9"/>
      <c r="Q6" s="9"/>
      <c r="R6" s="9"/>
      <c r="S6" s="9"/>
      <c r="T6" s="8" t="s">
        <v>2</v>
      </c>
      <c r="U6" s="9"/>
      <c r="V6" s="9"/>
      <c r="W6" s="9"/>
      <c r="X6" s="9"/>
      <c r="Y6" s="9"/>
      <c r="Z6" s="9"/>
      <c r="AA6" s="9"/>
    </row>
    <row r="7" spans="2:27" ht="13.5">
      <c r="B7" s="15"/>
      <c r="C7" s="14"/>
      <c r="D7" s="8" t="s">
        <v>3</v>
      </c>
      <c r="E7" s="8"/>
      <c r="F7" s="9" t="s">
        <v>4</v>
      </c>
      <c r="G7" s="9"/>
      <c r="H7" s="9" t="s">
        <v>5</v>
      </c>
      <c r="I7" s="9"/>
      <c r="J7" s="9" t="s">
        <v>27</v>
      </c>
      <c r="K7" s="9"/>
      <c r="L7" s="8" t="s">
        <v>3</v>
      </c>
      <c r="M7" s="8"/>
      <c r="N7" s="9" t="s">
        <v>4</v>
      </c>
      <c r="O7" s="9"/>
      <c r="P7" s="9" t="s">
        <v>5</v>
      </c>
      <c r="Q7" s="9"/>
      <c r="R7" s="9" t="s">
        <v>27</v>
      </c>
      <c r="S7" s="9"/>
      <c r="T7" s="8" t="s">
        <v>3</v>
      </c>
      <c r="U7" s="8"/>
      <c r="V7" s="9" t="s">
        <v>4</v>
      </c>
      <c r="W7" s="9"/>
      <c r="X7" s="9" t="s">
        <v>5</v>
      </c>
      <c r="Y7" s="9"/>
      <c r="Z7" s="9" t="s">
        <v>27</v>
      </c>
      <c r="AA7" s="9"/>
    </row>
    <row r="8" spans="2:27" ht="69">
      <c r="B8" s="15"/>
      <c r="C8" s="14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  <c r="P8" s="10" t="s">
        <v>6</v>
      </c>
      <c r="Q8" s="10" t="s">
        <v>7</v>
      </c>
      <c r="R8" s="10" t="s">
        <v>6</v>
      </c>
      <c r="S8" s="10" t="s">
        <v>7</v>
      </c>
      <c r="T8" s="10" t="s">
        <v>6</v>
      </c>
      <c r="U8" s="10" t="s">
        <v>7</v>
      </c>
      <c r="V8" s="10" t="s">
        <v>6</v>
      </c>
      <c r="W8" s="10" t="s">
        <v>7</v>
      </c>
      <c r="X8" s="10" t="s">
        <v>6</v>
      </c>
      <c r="Y8" s="10" t="s">
        <v>7</v>
      </c>
      <c r="Z8" s="10" t="s">
        <v>6</v>
      </c>
      <c r="AA8" s="10" t="s">
        <v>7</v>
      </c>
    </row>
    <row r="9" spans="2:27" ht="13.5">
      <c r="B9" s="17"/>
      <c r="C9" s="16"/>
      <c r="D9" s="7" t="s">
        <v>8</v>
      </c>
      <c r="E9" s="7" t="s">
        <v>28</v>
      </c>
      <c r="F9" s="7" t="s">
        <v>8</v>
      </c>
      <c r="G9" s="7" t="s">
        <v>28</v>
      </c>
      <c r="H9" s="7" t="s">
        <v>8</v>
      </c>
      <c r="I9" s="7" t="s">
        <v>28</v>
      </c>
      <c r="J9" s="7" t="s">
        <v>8</v>
      </c>
      <c r="K9" s="7" t="s">
        <v>28</v>
      </c>
      <c r="L9" s="7" t="s">
        <v>8</v>
      </c>
      <c r="M9" s="7" t="s">
        <v>28</v>
      </c>
      <c r="N9" s="7" t="s">
        <v>8</v>
      </c>
      <c r="O9" s="7" t="s">
        <v>28</v>
      </c>
      <c r="P9" s="7" t="s">
        <v>8</v>
      </c>
      <c r="Q9" s="7" t="s">
        <v>28</v>
      </c>
      <c r="R9" s="7" t="s">
        <v>8</v>
      </c>
      <c r="S9" s="7" t="s">
        <v>28</v>
      </c>
      <c r="T9" s="7" t="s">
        <v>8</v>
      </c>
      <c r="U9" s="7" t="s">
        <v>28</v>
      </c>
      <c r="V9" s="7" t="s">
        <v>8</v>
      </c>
      <c r="W9" s="7" t="s">
        <v>28</v>
      </c>
      <c r="X9" s="7" t="s">
        <v>8</v>
      </c>
      <c r="Y9" s="7" t="s">
        <v>28</v>
      </c>
      <c r="Z9" s="7" t="s">
        <v>8</v>
      </c>
      <c r="AA9" s="7" t="s">
        <v>28</v>
      </c>
    </row>
    <row r="10" spans="2:27" ht="13.5">
      <c r="B10" s="11" t="s">
        <v>29</v>
      </c>
      <c r="C10" s="9" t="s">
        <v>9</v>
      </c>
      <c r="D10" s="24">
        <f aca="true" t="shared" si="0" ref="D10:E14">SUM(F10,H10,J10)</f>
        <v>1971</v>
      </c>
      <c r="E10" s="24">
        <f t="shared" si="0"/>
        <v>171902</v>
      </c>
      <c r="F10" s="24">
        <f aca="true" t="shared" si="1" ref="F10:K10">SUM(F11:F14)</f>
        <v>1004</v>
      </c>
      <c r="G10" s="24">
        <f t="shared" si="1"/>
        <v>118665</v>
      </c>
      <c r="H10" s="24">
        <f t="shared" si="1"/>
        <v>541</v>
      </c>
      <c r="I10" s="24">
        <f t="shared" si="1"/>
        <v>27423</v>
      </c>
      <c r="J10" s="24">
        <f t="shared" si="1"/>
        <v>426</v>
      </c>
      <c r="K10" s="24">
        <f t="shared" si="1"/>
        <v>25814</v>
      </c>
      <c r="L10" s="24">
        <f aca="true" t="shared" si="2" ref="L10:M14">SUM(N10,P10,R10)</f>
        <v>1516</v>
      </c>
      <c r="M10" s="24">
        <f t="shared" si="2"/>
        <v>136155</v>
      </c>
      <c r="N10" s="24">
        <f aca="true" t="shared" si="3" ref="N10:S10">SUM(N11:N14)</f>
        <v>924</v>
      </c>
      <c r="O10" s="24">
        <f t="shared" si="3"/>
        <v>108013</v>
      </c>
      <c r="P10" s="24">
        <f t="shared" si="3"/>
        <v>463</v>
      </c>
      <c r="Q10" s="24">
        <f t="shared" si="3"/>
        <v>23251</v>
      </c>
      <c r="R10" s="24">
        <f t="shared" si="3"/>
        <v>129</v>
      </c>
      <c r="S10" s="24">
        <f t="shared" si="3"/>
        <v>4891</v>
      </c>
      <c r="T10" s="24">
        <f aca="true" t="shared" si="4" ref="T10:U14">SUM(V10,X10,Z10)</f>
        <v>0</v>
      </c>
      <c r="U10" s="24">
        <f t="shared" si="4"/>
        <v>0</v>
      </c>
      <c r="V10" s="24">
        <f aca="true" t="shared" si="5" ref="V10:AA10">SUM(V11:V14)</f>
        <v>0</v>
      </c>
      <c r="W10" s="24">
        <f t="shared" si="5"/>
        <v>0</v>
      </c>
      <c r="X10" s="24">
        <f t="shared" si="5"/>
        <v>0</v>
      </c>
      <c r="Y10" s="24">
        <f t="shared" si="5"/>
        <v>0</v>
      </c>
      <c r="Z10" s="24">
        <f t="shared" si="5"/>
        <v>0</v>
      </c>
      <c r="AA10" s="24">
        <f t="shared" si="5"/>
        <v>0</v>
      </c>
    </row>
    <row r="11" spans="2:27" ht="13.5">
      <c r="B11" s="11" t="s">
        <v>10</v>
      </c>
      <c r="C11" s="9" t="s">
        <v>11</v>
      </c>
      <c r="D11" s="24">
        <f t="shared" si="0"/>
        <v>692</v>
      </c>
      <c r="E11" s="24">
        <f t="shared" si="0"/>
        <v>87715</v>
      </c>
      <c r="F11" s="24">
        <f aca="true" t="shared" si="6" ref="F11:K11">SUM(N11,V11,F22,N22,V22,F33)</f>
        <v>682</v>
      </c>
      <c r="G11" s="24">
        <f t="shared" si="6"/>
        <v>86740</v>
      </c>
      <c r="H11" s="24">
        <f t="shared" si="6"/>
        <v>6</v>
      </c>
      <c r="I11" s="24">
        <f t="shared" si="6"/>
        <v>666</v>
      </c>
      <c r="J11" s="24">
        <f t="shared" si="6"/>
        <v>4</v>
      </c>
      <c r="K11" s="24">
        <f t="shared" si="6"/>
        <v>309</v>
      </c>
      <c r="L11" s="24">
        <f t="shared" si="2"/>
        <v>616</v>
      </c>
      <c r="M11" s="24">
        <f t="shared" si="2"/>
        <v>77447</v>
      </c>
      <c r="N11" s="21">
        <v>606</v>
      </c>
      <c r="O11" s="21">
        <v>76472</v>
      </c>
      <c r="P11" s="21">
        <v>6</v>
      </c>
      <c r="Q11" s="21">
        <v>666</v>
      </c>
      <c r="R11" s="21">
        <v>4</v>
      </c>
      <c r="S11" s="21">
        <v>309</v>
      </c>
      <c r="T11" s="24">
        <f t="shared" si="4"/>
        <v>0</v>
      </c>
      <c r="U11" s="24">
        <f t="shared" si="4"/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</row>
    <row r="12" spans="2:27" ht="13.5">
      <c r="B12" s="11" t="s">
        <v>12</v>
      </c>
      <c r="C12" s="9" t="s">
        <v>13</v>
      </c>
      <c r="D12" s="24">
        <f t="shared" si="0"/>
        <v>982</v>
      </c>
      <c r="E12" s="24">
        <f t="shared" si="0"/>
        <v>53979</v>
      </c>
      <c r="F12" s="24">
        <f aca="true" t="shared" si="7" ref="F12:K12">SUM(N12,V12,F23,N23,V23,F34)</f>
        <v>77</v>
      </c>
      <c r="G12" s="24">
        <f t="shared" si="7"/>
        <v>5601</v>
      </c>
      <c r="H12" s="24">
        <f t="shared" si="7"/>
        <v>535</v>
      </c>
      <c r="I12" s="24">
        <f t="shared" si="7"/>
        <v>26757</v>
      </c>
      <c r="J12" s="24">
        <f t="shared" si="7"/>
        <v>370</v>
      </c>
      <c r="K12" s="24">
        <f t="shared" si="7"/>
        <v>21621</v>
      </c>
      <c r="L12" s="24">
        <f t="shared" si="2"/>
        <v>657</v>
      </c>
      <c r="M12" s="24">
        <f t="shared" si="2"/>
        <v>32634</v>
      </c>
      <c r="N12" s="21">
        <v>75</v>
      </c>
      <c r="O12" s="21">
        <v>5467</v>
      </c>
      <c r="P12" s="21">
        <v>457</v>
      </c>
      <c r="Q12" s="21">
        <v>22585</v>
      </c>
      <c r="R12" s="21">
        <v>125</v>
      </c>
      <c r="S12" s="21">
        <v>4582</v>
      </c>
      <c r="T12" s="24">
        <f t="shared" si="4"/>
        <v>0</v>
      </c>
      <c r="U12" s="24">
        <f t="shared" si="4"/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</row>
    <row r="13" spans="2:27" ht="13.5">
      <c r="B13" s="11" t="s">
        <v>14</v>
      </c>
      <c r="C13" s="9" t="s">
        <v>15</v>
      </c>
      <c r="D13" s="24">
        <f t="shared" si="0"/>
        <v>3</v>
      </c>
      <c r="E13" s="24">
        <f t="shared" si="0"/>
        <v>630</v>
      </c>
      <c r="F13" s="24">
        <f aca="true" t="shared" si="8" ref="F13:K13">SUM(N13,V13,F24,N24,V24,F35)</f>
        <v>3</v>
      </c>
      <c r="G13" s="24">
        <f t="shared" si="8"/>
        <v>630</v>
      </c>
      <c r="H13" s="24">
        <f t="shared" si="8"/>
        <v>0</v>
      </c>
      <c r="I13" s="24">
        <f t="shared" si="8"/>
        <v>0</v>
      </c>
      <c r="J13" s="24">
        <f t="shared" si="8"/>
        <v>0</v>
      </c>
      <c r="K13" s="24">
        <f t="shared" si="8"/>
        <v>0</v>
      </c>
      <c r="L13" s="24">
        <f t="shared" si="2"/>
        <v>3</v>
      </c>
      <c r="M13" s="24">
        <f t="shared" si="2"/>
        <v>630</v>
      </c>
      <c r="N13" s="21">
        <v>3</v>
      </c>
      <c r="O13" s="21">
        <v>630</v>
      </c>
      <c r="P13" s="21">
        <v>0</v>
      </c>
      <c r="Q13" s="21">
        <v>0</v>
      </c>
      <c r="R13" s="21">
        <v>0</v>
      </c>
      <c r="S13" s="21">
        <v>0</v>
      </c>
      <c r="T13" s="24">
        <f t="shared" si="4"/>
        <v>0</v>
      </c>
      <c r="U13" s="24">
        <f t="shared" si="4"/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</row>
    <row r="14" spans="2:27" ht="13.5">
      <c r="B14" s="11" t="s">
        <v>16</v>
      </c>
      <c r="C14" s="9" t="s">
        <v>17</v>
      </c>
      <c r="D14" s="24">
        <f t="shared" si="0"/>
        <v>294</v>
      </c>
      <c r="E14" s="24">
        <f t="shared" si="0"/>
        <v>29578</v>
      </c>
      <c r="F14" s="24">
        <f aca="true" t="shared" si="9" ref="F14:K14">SUM(N14,V14,F25,N25,V25,F36)</f>
        <v>242</v>
      </c>
      <c r="G14" s="24">
        <f t="shared" si="9"/>
        <v>25694</v>
      </c>
      <c r="H14" s="24">
        <f t="shared" si="9"/>
        <v>0</v>
      </c>
      <c r="I14" s="24">
        <f t="shared" si="9"/>
        <v>0</v>
      </c>
      <c r="J14" s="24">
        <f t="shared" si="9"/>
        <v>52</v>
      </c>
      <c r="K14" s="24">
        <f t="shared" si="9"/>
        <v>3884</v>
      </c>
      <c r="L14" s="24">
        <f t="shared" si="2"/>
        <v>240</v>
      </c>
      <c r="M14" s="24">
        <f t="shared" si="2"/>
        <v>25444</v>
      </c>
      <c r="N14" s="21">
        <v>240</v>
      </c>
      <c r="O14" s="21">
        <v>25444</v>
      </c>
      <c r="P14" s="21">
        <v>0</v>
      </c>
      <c r="Q14" s="21">
        <v>0</v>
      </c>
      <c r="R14" s="21">
        <v>0</v>
      </c>
      <c r="S14" s="21">
        <v>0</v>
      </c>
      <c r="T14" s="24">
        <f t="shared" si="4"/>
        <v>0</v>
      </c>
      <c r="U14" s="24">
        <f t="shared" si="4"/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</row>
    <row r="15" spans="2:27" ht="13.5">
      <c r="B15" s="1"/>
      <c r="C15" s="1"/>
      <c r="D15" s="25"/>
      <c r="E15" s="2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12"/>
      <c r="C17" s="13"/>
      <c r="D17" s="8" t="s">
        <v>18</v>
      </c>
      <c r="E17" s="9"/>
      <c r="F17" s="9"/>
      <c r="G17" s="9"/>
      <c r="H17" s="9"/>
      <c r="I17" s="9"/>
      <c r="J17" s="9"/>
      <c r="K17" s="9"/>
      <c r="L17" s="8" t="s">
        <v>19</v>
      </c>
      <c r="M17" s="9"/>
      <c r="N17" s="9"/>
      <c r="O17" s="9"/>
      <c r="P17" s="9"/>
      <c r="Q17" s="9"/>
      <c r="R17" s="9"/>
      <c r="S17" s="9"/>
      <c r="T17" s="8" t="s">
        <v>20</v>
      </c>
      <c r="U17" s="9"/>
      <c r="V17" s="9"/>
      <c r="W17" s="9"/>
      <c r="X17" s="9"/>
      <c r="Y17" s="9"/>
      <c r="Z17" s="9"/>
      <c r="AA17" s="9"/>
    </row>
    <row r="18" spans="2:27" ht="13.5">
      <c r="B18" s="15"/>
      <c r="C18" s="14"/>
      <c r="D18" s="8" t="s">
        <v>3</v>
      </c>
      <c r="E18" s="8"/>
      <c r="F18" s="9" t="s">
        <v>4</v>
      </c>
      <c r="G18" s="9"/>
      <c r="H18" s="9" t="s">
        <v>5</v>
      </c>
      <c r="I18" s="9"/>
      <c r="J18" s="9" t="s">
        <v>27</v>
      </c>
      <c r="K18" s="9"/>
      <c r="L18" s="8" t="s">
        <v>3</v>
      </c>
      <c r="M18" s="8"/>
      <c r="N18" s="9" t="s">
        <v>4</v>
      </c>
      <c r="O18" s="9"/>
      <c r="P18" s="9" t="s">
        <v>5</v>
      </c>
      <c r="Q18" s="9"/>
      <c r="R18" s="9" t="s">
        <v>27</v>
      </c>
      <c r="S18" s="9"/>
      <c r="T18" s="8" t="s">
        <v>3</v>
      </c>
      <c r="U18" s="8"/>
      <c r="V18" s="9" t="s">
        <v>4</v>
      </c>
      <c r="W18" s="9"/>
      <c r="X18" s="9" t="s">
        <v>5</v>
      </c>
      <c r="Y18" s="9"/>
      <c r="Z18" s="9" t="s">
        <v>27</v>
      </c>
      <c r="AA18" s="9"/>
    </row>
    <row r="19" spans="2:27" ht="69">
      <c r="B19" s="15"/>
      <c r="C19" s="14"/>
      <c r="D19" s="10" t="s">
        <v>6</v>
      </c>
      <c r="E19" s="10" t="s">
        <v>7</v>
      </c>
      <c r="F19" s="10" t="s">
        <v>6</v>
      </c>
      <c r="G19" s="10" t="s">
        <v>7</v>
      </c>
      <c r="H19" s="10" t="s">
        <v>6</v>
      </c>
      <c r="I19" s="10" t="s">
        <v>7</v>
      </c>
      <c r="J19" s="10" t="s">
        <v>6</v>
      </c>
      <c r="K19" s="10" t="s">
        <v>7</v>
      </c>
      <c r="L19" s="10" t="s">
        <v>6</v>
      </c>
      <c r="M19" s="10" t="s">
        <v>7</v>
      </c>
      <c r="N19" s="10" t="s">
        <v>6</v>
      </c>
      <c r="O19" s="10" t="s">
        <v>7</v>
      </c>
      <c r="P19" s="10" t="s">
        <v>6</v>
      </c>
      <c r="Q19" s="10" t="s">
        <v>7</v>
      </c>
      <c r="R19" s="10" t="s">
        <v>6</v>
      </c>
      <c r="S19" s="10" t="s">
        <v>7</v>
      </c>
      <c r="T19" s="10" t="s">
        <v>6</v>
      </c>
      <c r="U19" s="10" t="s">
        <v>7</v>
      </c>
      <c r="V19" s="10" t="s">
        <v>6</v>
      </c>
      <c r="W19" s="10" t="s">
        <v>7</v>
      </c>
      <c r="X19" s="10" t="s">
        <v>6</v>
      </c>
      <c r="Y19" s="10" t="s">
        <v>7</v>
      </c>
      <c r="Z19" s="10" t="s">
        <v>6</v>
      </c>
      <c r="AA19" s="10" t="s">
        <v>7</v>
      </c>
    </row>
    <row r="20" spans="2:27" ht="13.5">
      <c r="B20" s="17"/>
      <c r="C20" s="16"/>
      <c r="D20" s="7" t="s">
        <v>8</v>
      </c>
      <c r="E20" s="7" t="s">
        <v>28</v>
      </c>
      <c r="F20" s="7" t="s">
        <v>8</v>
      </c>
      <c r="G20" s="7" t="s">
        <v>28</v>
      </c>
      <c r="H20" s="7" t="s">
        <v>8</v>
      </c>
      <c r="I20" s="7" t="s">
        <v>28</v>
      </c>
      <c r="J20" s="7" t="s">
        <v>8</v>
      </c>
      <c r="K20" s="7" t="s">
        <v>28</v>
      </c>
      <c r="L20" s="7" t="s">
        <v>8</v>
      </c>
      <c r="M20" s="7" t="s">
        <v>28</v>
      </c>
      <c r="N20" s="7" t="s">
        <v>8</v>
      </c>
      <c r="O20" s="7" t="s">
        <v>28</v>
      </c>
      <c r="P20" s="7" t="s">
        <v>8</v>
      </c>
      <c r="Q20" s="7" t="s">
        <v>28</v>
      </c>
      <c r="R20" s="7" t="s">
        <v>8</v>
      </c>
      <c r="S20" s="7" t="s">
        <v>28</v>
      </c>
      <c r="T20" s="7" t="s">
        <v>8</v>
      </c>
      <c r="U20" s="7" t="s">
        <v>28</v>
      </c>
      <c r="V20" s="7" t="s">
        <v>8</v>
      </c>
      <c r="W20" s="7" t="s">
        <v>28</v>
      </c>
      <c r="X20" s="7" t="s">
        <v>8</v>
      </c>
      <c r="Y20" s="7" t="s">
        <v>28</v>
      </c>
      <c r="Z20" s="7" t="s">
        <v>8</v>
      </c>
      <c r="AA20" s="7" t="s">
        <v>28</v>
      </c>
    </row>
    <row r="21" spans="2:29" ht="13.5">
      <c r="B21" s="11" t="s">
        <v>29</v>
      </c>
      <c r="C21" s="9" t="s">
        <v>9</v>
      </c>
      <c r="D21" s="24">
        <f aca="true" t="shared" si="10" ref="D21:E25">SUM(F21,H21,J21)</f>
        <v>142</v>
      </c>
      <c r="E21" s="24">
        <f t="shared" si="10"/>
        <v>11026</v>
      </c>
      <c r="F21" s="24">
        <f aca="true" t="shared" si="11" ref="F21:K21">SUM(F22:F25)</f>
        <v>1</v>
      </c>
      <c r="G21" s="24">
        <f t="shared" si="11"/>
        <v>220</v>
      </c>
      <c r="H21" s="24">
        <f t="shared" si="11"/>
        <v>0</v>
      </c>
      <c r="I21" s="24">
        <f t="shared" si="11"/>
        <v>0</v>
      </c>
      <c r="J21" s="24">
        <f t="shared" si="11"/>
        <v>141</v>
      </c>
      <c r="K21" s="24">
        <f t="shared" si="11"/>
        <v>10806</v>
      </c>
      <c r="L21" s="24">
        <f aca="true" t="shared" si="12" ref="L21:M25">SUM(N21,P21,R21)</f>
        <v>311</v>
      </c>
      <c r="M21" s="24">
        <f t="shared" si="12"/>
        <v>24507</v>
      </c>
      <c r="N21" s="24">
        <f aca="true" t="shared" si="13" ref="N21:S21">SUM(N22:N25)</f>
        <v>77</v>
      </c>
      <c r="O21" s="24">
        <f t="shared" si="13"/>
        <v>10218</v>
      </c>
      <c r="P21" s="24">
        <f t="shared" si="13"/>
        <v>78</v>
      </c>
      <c r="Q21" s="24">
        <f t="shared" si="13"/>
        <v>4172</v>
      </c>
      <c r="R21" s="24">
        <f t="shared" si="13"/>
        <v>156</v>
      </c>
      <c r="S21" s="24">
        <f t="shared" si="13"/>
        <v>10117</v>
      </c>
      <c r="T21" s="24">
        <f aca="true" t="shared" si="14" ref="T21:U25">SUM(V21,X21,Z21)</f>
        <v>0</v>
      </c>
      <c r="U21" s="24">
        <f t="shared" si="14"/>
        <v>0</v>
      </c>
      <c r="V21" s="24">
        <f aca="true" t="shared" si="15" ref="V21:AA21">SUM(V22:V25)</f>
        <v>0</v>
      </c>
      <c r="W21" s="24">
        <f t="shared" si="15"/>
        <v>0</v>
      </c>
      <c r="X21" s="24">
        <f t="shared" si="15"/>
        <v>0</v>
      </c>
      <c r="Y21" s="24">
        <f t="shared" si="15"/>
        <v>0</v>
      </c>
      <c r="Z21" s="24">
        <f t="shared" si="15"/>
        <v>0</v>
      </c>
      <c r="AA21" s="24">
        <f t="shared" si="15"/>
        <v>0</v>
      </c>
      <c r="AB21" s="22" t="s">
        <v>32</v>
      </c>
      <c r="AC21" s="22" t="s">
        <v>32</v>
      </c>
    </row>
    <row r="22" spans="2:29" ht="13.5">
      <c r="B22" s="11" t="s">
        <v>10</v>
      </c>
      <c r="C22" s="9" t="s">
        <v>11</v>
      </c>
      <c r="D22" s="24">
        <f t="shared" si="10"/>
        <v>1</v>
      </c>
      <c r="E22" s="24">
        <f t="shared" si="10"/>
        <v>220</v>
      </c>
      <c r="F22" s="21">
        <v>1</v>
      </c>
      <c r="G22" s="21">
        <v>220</v>
      </c>
      <c r="H22" s="21">
        <v>0</v>
      </c>
      <c r="I22" s="21">
        <v>0</v>
      </c>
      <c r="J22" s="21">
        <v>0</v>
      </c>
      <c r="K22" s="21">
        <v>0</v>
      </c>
      <c r="L22" s="24">
        <f t="shared" si="12"/>
        <v>73</v>
      </c>
      <c r="M22" s="24">
        <f t="shared" si="12"/>
        <v>9834</v>
      </c>
      <c r="N22" s="21">
        <v>73</v>
      </c>
      <c r="O22" s="21">
        <v>9834</v>
      </c>
      <c r="P22" s="21">
        <v>0</v>
      </c>
      <c r="Q22" s="21">
        <v>0</v>
      </c>
      <c r="R22" s="21">
        <v>0</v>
      </c>
      <c r="S22" s="21">
        <v>0</v>
      </c>
      <c r="T22" s="24">
        <f t="shared" si="14"/>
        <v>0</v>
      </c>
      <c r="U22" s="24">
        <f t="shared" si="14"/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2" t="s">
        <v>32</v>
      </c>
      <c r="AC22" s="22" t="s">
        <v>32</v>
      </c>
    </row>
    <row r="23" spans="2:29" ht="13.5">
      <c r="B23" s="11" t="s">
        <v>12</v>
      </c>
      <c r="C23" s="9" t="s">
        <v>13</v>
      </c>
      <c r="D23" s="24">
        <f t="shared" si="10"/>
        <v>89</v>
      </c>
      <c r="E23" s="24">
        <f t="shared" si="10"/>
        <v>6922</v>
      </c>
      <c r="F23" s="21">
        <v>0</v>
      </c>
      <c r="G23" s="21">
        <v>0</v>
      </c>
      <c r="H23" s="21">
        <v>0</v>
      </c>
      <c r="I23" s="21">
        <v>0</v>
      </c>
      <c r="J23" s="21">
        <v>89</v>
      </c>
      <c r="K23" s="21">
        <v>6922</v>
      </c>
      <c r="L23" s="24">
        <f t="shared" si="12"/>
        <v>236</v>
      </c>
      <c r="M23" s="24">
        <f t="shared" si="12"/>
        <v>14423</v>
      </c>
      <c r="N23" s="21">
        <v>2</v>
      </c>
      <c r="O23" s="21">
        <v>134</v>
      </c>
      <c r="P23" s="21">
        <v>78</v>
      </c>
      <c r="Q23" s="21">
        <v>4172</v>
      </c>
      <c r="R23" s="21">
        <v>156</v>
      </c>
      <c r="S23" s="21">
        <v>10117</v>
      </c>
      <c r="T23" s="24">
        <f t="shared" si="14"/>
        <v>0</v>
      </c>
      <c r="U23" s="24">
        <f t="shared" si="14"/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2" t="s">
        <v>32</v>
      </c>
      <c r="AC23" s="22" t="s">
        <v>32</v>
      </c>
    </row>
    <row r="24" spans="2:29" ht="13.5">
      <c r="B24" s="11" t="s">
        <v>14</v>
      </c>
      <c r="C24" s="9" t="s">
        <v>15</v>
      </c>
      <c r="D24" s="24">
        <f t="shared" si="10"/>
        <v>0</v>
      </c>
      <c r="E24" s="24">
        <f t="shared" si="10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4">
        <f t="shared" si="12"/>
        <v>0</v>
      </c>
      <c r="M24" s="24">
        <f t="shared" si="12"/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4">
        <f t="shared" si="14"/>
        <v>0</v>
      </c>
      <c r="U24" s="24">
        <f t="shared" si="14"/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2" t="s">
        <v>32</v>
      </c>
      <c r="AC24" s="22" t="s">
        <v>32</v>
      </c>
    </row>
    <row r="25" spans="2:29" ht="13.5">
      <c r="B25" s="11" t="s">
        <v>16</v>
      </c>
      <c r="C25" s="9" t="s">
        <v>17</v>
      </c>
      <c r="D25" s="24">
        <f t="shared" si="10"/>
        <v>52</v>
      </c>
      <c r="E25" s="24">
        <f t="shared" si="10"/>
        <v>3884</v>
      </c>
      <c r="F25" s="21">
        <v>0</v>
      </c>
      <c r="G25" s="21">
        <v>0</v>
      </c>
      <c r="H25" s="21">
        <v>0</v>
      </c>
      <c r="I25" s="21">
        <v>0</v>
      </c>
      <c r="J25" s="21">
        <v>52</v>
      </c>
      <c r="K25" s="21">
        <v>3884</v>
      </c>
      <c r="L25" s="24">
        <f t="shared" si="12"/>
        <v>2</v>
      </c>
      <c r="M25" s="24">
        <f t="shared" si="12"/>
        <v>250</v>
      </c>
      <c r="N25" s="21">
        <v>2</v>
      </c>
      <c r="O25" s="21">
        <v>250</v>
      </c>
      <c r="P25" s="21">
        <v>0</v>
      </c>
      <c r="Q25" s="21">
        <v>0</v>
      </c>
      <c r="R25" s="21">
        <v>0</v>
      </c>
      <c r="S25" s="21">
        <v>0</v>
      </c>
      <c r="T25" s="24">
        <f t="shared" si="14"/>
        <v>0</v>
      </c>
      <c r="U25" s="24">
        <f t="shared" si="14"/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2" t="s">
        <v>32</v>
      </c>
      <c r="AC25" s="2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ht="13.5">
      <c r="B28" s="12"/>
      <c r="C28" s="13"/>
      <c r="D28" s="8" t="s">
        <v>21</v>
      </c>
      <c r="E28" s="9"/>
      <c r="F28" s="9"/>
      <c r="G28" s="9"/>
      <c r="H28" s="9"/>
      <c r="I28" s="9"/>
      <c r="J28" s="9"/>
      <c r="K28" s="9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3"/>
    </row>
    <row r="29" spans="2:27" ht="13.5">
      <c r="B29" s="15"/>
      <c r="C29" s="14"/>
      <c r="D29" s="8" t="s">
        <v>3</v>
      </c>
      <c r="E29" s="8"/>
      <c r="F29" s="9" t="s">
        <v>4</v>
      </c>
      <c r="G29" s="9"/>
      <c r="H29" s="9" t="s">
        <v>5</v>
      </c>
      <c r="I29" s="9"/>
      <c r="J29" s="9" t="s">
        <v>27</v>
      </c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3"/>
    </row>
    <row r="30" spans="2:27" ht="69">
      <c r="B30" s="15"/>
      <c r="C30" s="14"/>
      <c r="D30" s="10" t="s">
        <v>6</v>
      </c>
      <c r="E30" s="10" t="s">
        <v>7</v>
      </c>
      <c r="F30" s="10" t="s">
        <v>6</v>
      </c>
      <c r="G30" s="10" t="s">
        <v>7</v>
      </c>
      <c r="H30" s="10" t="s">
        <v>6</v>
      </c>
      <c r="I30" s="10" t="s">
        <v>7</v>
      </c>
      <c r="J30" s="10" t="s">
        <v>6</v>
      </c>
      <c r="K30" s="10" t="s">
        <v>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W30" s="3"/>
      <c r="X30" s="3"/>
      <c r="Y30" s="3"/>
      <c r="Z30" s="3"/>
      <c r="AA30" s="3"/>
    </row>
    <row r="31" spans="2:27" ht="13.5">
      <c r="B31" s="17"/>
      <c r="C31" s="16"/>
      <c r="D31" s="7" t="s">
        <v>8</v>
      </c>
      <c r="E31" s="7" t="s">
        <v>28</v>
      </c>
      <c r="F31" s="7" t="s">
        <v>8</v>
      </c>
      <c r="G31" s="7" t="s">
        <v>28</v>
      </c>
      <c r="H31" s="7" t="s">
        <v>8</v>
      </c>
      <c r="I31" s="7" t="s">
        <v>28</v>
      </c>
      <c r="J31" s="7" t="s">
        <v>8</v>
      </c>
      <c r="K31" s="7" t="s">
        <v>28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3"/>
    </row>
    <row r="32" spans="2:27" ht="13.5">
      <c r="B32" s="11" t="s">
        <v>29</v>
      </c>
      <c r="C32" s="9" t="s">
        <v>9</v>
      </c>
      <c r="D32" s="24">
        <f aca="true" t="shared" si="16" ref="D32:E36">SUM(F32,H32,J32)</f>
        <v>2</v>
      </c>
      <c r="E32" s="24">
        <f t="shared" si="16"/>
        <v>214</v>
      </c>
      <c r="F32" s="24">
        <f aca="true" t="shared" si="17" ref="F32:K32">SUM(F33:F36)</f>
        <v>2</v>
      </c>
      <c r="G32" s="24">
        <f t="shared" si="17"/>
        <v>214</v>
      </c>
      <c r="H32" s="24">
        <f t="shared" si="17"/>
        <v>0</v>
      </c>
      <c r="I32" s="24">
        <f t="shared" si="17"/>
        <v>0</v>
      </c>
      <c r="J32" s="24">
        <f t="shared" si="17"/>
        <v>0</v>
      </c>
      <c r="K32" s="24">
        <f t="shared" si="17"/>
        <v>0</v>
      </c>
      <c r="L32" s="5" t="s">
        <v>30</v>
      </c>
      <c r="M32" s="5" t="s">
        <v>31</v>
      </c>
      <c r="N32" s="5" t="s">
        <v>22</v>
      </c>
      <c r="O32" s="5" t="s">
        <v>23</v>
      </c>
      <c r="P32" s="5"/>
      <c r="Q32" s="5"/>
      <c r="R32" s="5"/>
      <c r="S32" s="5"/>
      <c r="T32" s="5"/>
      <c r="U32" s="5"/>
      <c r="V32" s="3"/>
      <c r="W32" s="3"/>
      <c r="X32" s="3"/>
      <c r="Y32" s="3"/>
      <c r="Z32" s="3"/>
      <c r="AA32" s="3"/>
    </row>
    <row r="33" spans="2:27" ht="13.5">
      <c r="B33" s="11" t="s">
        <v>10</v>
      </c>
      <c r="C33" s="9" t="s">
        <v>11</v>
      </c>
      <c r="D33" s="24">
        <f t="shared" si="16"/>
        <v>2</v>
      </c>
      <c r="E33" s="24">
        <f t="shared" si="16"/>
        <v>214</v>
      </c>
      <c r="F33" s="21">
        <v>2</v>
      </c>
      <c r="G33" s="21">
        <v>214</v>
      </c>
      <c r="H33" s="21">
        <v>0</v>
      </c>
      <c r="I33" s="21">
        <v>0</v>
      </c>
      <c r="J33" s="21">
        <v>0</v>
      </c>
      <c r="K33" s="21">
        <v>0</v>
      </c>
      <c r="L33" s="5" t="s">
        <v>22</v>
      </c>
      <c r="M33" s="5" t="s">
        <v>23</v>
      </c>
      <c r="N33" s="5" t="s">
        <v>22</v>
      </c>
      <c r="O33" s="5" t="s">
        <v>23</v>
      </c>
      <c r="P33" s="5"/>
      <c r="Q33" s="5"/>
      <c r="R33" s="5"/>
      <c r="S33" s="5"/>
      <c r="T33" s="5"/>
      <c r="U33" s="5"/>
      <c r="V33" s="3"/>
      <c r="W33" s="3"/>
      <c r="X33" s="3"/>
      <c r="Y33" s="3"/>
      <c r="Z33" s="3"/>
      <c r="AA33" s="3"/>
    </row>
    <row r="34" spans="2:27" ht="13.5">
      <c r="B34" s="11" t="s">
        <v>12</v>
      </c>
      <c r="C34" s="9" t="s">
        <v>13</v>
      </c>
      <c r="D34" s="24">
        <f t="shared" si="16"/>
        <v>0</v>
      </c>
      <c r="E34" s="24">
        <f t="shared" si="16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5" t="s">
        <v>22</v>
      </c>
      <c r="M34" s="5" t="s">
        <v>23</v>
      </c>
      <c r="N34" s="5" t="s">
        <v>22</v>
      </c>
      <c r="O34" s="5" t="s">
        <v>23</v>
      </c>
      <c r="P34" s="5"/>
      <c r="Q34" s="5"/>
      <c r="R34" s="5"/>
      <c r="S34" s="5"/>
      <c r="T34" s="5"/>
      <c r="U34" s="5"/>
      <c r="V34" s="3"/>
      <c r="W34" s="3"/>
      <c r="X34" s="3"/>
      <c r="Y34" s="3"/>
      <c r="Z34" s="3"/>
      <c r="AA34" s="3"/>
    </row>
    <row r="35" spans="2:27" ht="13.5">
      <c r="B35" s="11" t="s">
        <v>14</v>
      </c>
      <c r="C35" s="9" t="s">
        <v>15</v>
      </c>
      <c r="D35" s="24">
        <f t="shared" si="16"/>
        <v>0</v>
      </c>
      <c r="E35" s="24">
        <f t="shared" si="16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5" t="s">
        <v>22</v>
      </c>
      <c r="M35" s="5" t="s">
        <v>23</v>
      </c>
      <c r="N35" s="5" t="s">
        <v>22</v>
      </c>
      <c r="O35" s="5" t="s">
        <v>23</v>
      </c>
      <c r="P35" s="5"/>
      <c r="Q35" s="5"/>
      <c r="R35" s="5"/>
      <c r="S35" s="5"/>
      <c r="T35" s="5"/>
      <c r="U35" s="5"/>
      <c r="V35" s="3"/>
      <c r="W35" s="3"/>
      <c r="X35" s="3"/>
      <c r="Y35" s="3"/>
      <c r="Z35" s="3"/>
      <c r="AA35" s="3"/>
    </row>
    <row r="36" spans="2:27" ht="13.5">
      <c r="B36" s="11" t="s">
        <v>16</v>
      </c>
      <c r="C36" s="9" t="s">
        <v>17</v>
      </c>
      <c r="D36" s="24">
        <f t="shared" si="16"/>
        <v>0</v>
      </c>
      <c r="E36" s="24">
        <f t="shared" si="16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5" t="s">
        <v>22</v>
      </c>
      <c r="M36" s="5" t="s">
        <v>23</v>
      </c>
      <c r="N36" s="5" t="s">
        <v>22</v>
      </c>
      <c r="O36" s="5" t="s">
        <v>23</v>
      </c>
      <c r="P36" s="5"/>
      <c r="Q36" s="5"/>
      <c r="R36" s="5"/>
      <c r="S36" s="5"/>
      <c r="T36" s="5"/>
      <c r="U36" s="5"/>
      <c r="V36" s="3"/>
      <c r="W36" s="3"/>
      <c r="X36" s="3"/>
      <c r="Y36" s="3"/>
      <c r="Z36" s="3"/>
      <c r="AA36" s="3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9" t="s">
        <v>24</v>
      </c>
      <c r="C38" s="20" t="s">
        <v>25</v>
      </c>
      <c r="D38" s="24">
        <f>SUM(Z14,J25,R25)</f>
        <v>52</v>
      </c>
      <c r="E38" s="24">
        <f>SUM(AA14,K25,S25)</f>
        <v>3884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2:27" ht="13.5">
      <c r="B39" s="1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8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2016-01-05T01:27:41Z</dcterms:created>
  <dcterms:modified xsi:type="dcterms:W3CDTF">2016-01-05T01:27:46Z</dcterms:modified>
  <cp:category/>
  <cp:version/>
  <cp:contentType/>
  <cp:contentStatus/>
</cp:coreProperties>
</file>