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showInkAnnotation="0"/>
  <bookViews>
    <workbookView xWindow="0" yWindow="0" windowWidth="20490" windowHeight="7530"/>
  </bookViews>
  <sheets>
    <sheet name="別紙２" sheetId="2" r:id="rId1"/>
  </sheets>
  <definedNames>
    <definedName name="_xlnm.Print_Area" localSheetId="0">別紙２!$A$1:$AL$226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G55" i="2" l="1"/>
  <c r="AG54" i="2"/>
  <c r="AG53" i="2"/>
  <c r="AG52" i="2"/>
  <c r="AG51" i="2"/>
  <c r="AG50" i="2"/>
  <c r="AG49" i="2"/>
  <c r="AG48" i="2"/>
  <c r="AG47" i="2"/>
  <c r="H216" i="2" l="1"/>
  <c r="Q216" i="2"/>
  <c r="K216" i="2"/>
  <c r="AF189" i="2"/>
  <c r="AC189" i="2"/>
  <c r="Z189" i="2"/>
  <c r="AF188" i="2"/>
  <c r="AC188" i="2"/>
  <c r="Z188" i="2"/>
  <c r="V187" i="2"/>
  <c r="R187" i="2"/>
  <c r="G187" i="2"/>
  <c r="R185" i="2"/>
  <c r="N183" i="2"/>
  <c r="V185" i="2" s="1"/>
  <c r="J183" i="2"/>
  <c r="N179" i="2"/>
  <c r="V181" i="2" s="1"/>
  <c r="J179" i="2"/>
  <c r="R181" i="2" s="1"/>
  <c r="R177" i="2"/>
  <c r="N175" i="2"/>
  <c r="V177" i="2" s="1"/>
  <c r="J175" i="2"/>
  <c r="N171" i="2"/>
  <c r="V173" i="2" s="1"/>
  <c r="J171" i="2"/>
  <c r="R173" i="2" s="1"/>
  <c r="AE157" i="2"/>
  <c r="AA157" i="2"/>
  <c r="W157" i="2"/>
  <c r="AE156" i="2"/>
  <c r="AA156" i="2"/>
  <c r="W156" i="2"/>
  <c r="H155" i="2"/>
  <c r="Q151" i="2"/>
  <c r="K151" i="2"/>
  <c r="Q147" i="2"/>
  <c r="K147" i="2"/>
  <c r="Q143" i="2"/>
  <c r="K143" i="2"/>
  <c r="Q139" i="2"/>
  <c r="Q155" i="2" s="1"/>
  <c r="Q158" i="2" s="1"/>
  <c r="K139" i="2"/>
  <c r="K155" i="2" s="1"/>
  <c r="K158" i="2" s="1"/>
  <c r="Z99" i="2"/>
  <c r="Z98" i="2"/>
  <c r="Z97" i="2"/>
  <c r="AC87" i="2"/>
  <c r="W87" i="2"/>
  <c r="W86" i="2"/>
  <c r="AC86" i="2" s="1"/>
  <c r="W85" i="2"/>
  <c r="AC85" i="2" s="1"/>
  <c r="W75" i="2"/>
  <c r="AC75" i="2" s="1"/>
  <c r="Q74" i="2"/>
  <c r="K74" i="2"/>
  <c r="W74" i="2" s="1"/>
  <c r="AC74" i="2" s="1"/>
  <c r="W73" i="2"/>
  <c r="AC73" i="2" s="1"/>
  <c r="W72" i="2"/>
  <c r="AC72" i="2" s="1"/>
  <c r="W71" i="2"/>
  <c r="AC71" i="2" s="1"/>
  <c r="J187" i="2" l="1"/>
  <c r="R189" i="2" s="1"/>
  <c r="N187" i="2"/>
  <c r="V189" i="2" s="1"/>
</calcChain>
</file>

<file path=xl/sharedStrings.xml><?xml version="1.0" encoding="utf-8"?>
<sst xmlns="http://schemas.openxmlformats.org/spreadsheetml/2006/main" count="348" uniqueCount="118">
  <si>
    <t>(施設園芸用）</t>
    <rPh sb="1" eb="6">
      <t>シセツエンゲイヨウ</t>
    </rPh>
    <phoneticPr fontId="1"/>
  </si>
  <si>
    <t>省エネルギー等対策推進計画</t>
    <phoneticPr fontId="1"/>
  </si>
  <si>
    <t>（品目名：　　　　　　　　）</t>
    <rPh sb="1" eb="4">
      <t>ヒンモクメイ</t>
    </rPh>
    <phoneticPr fontId="1"/>
  </si>
  <si>
    <t>計画期間</t>
    <rPh sb="0" eb="2">
      <t>ケイカク</t>
    </rPh>
    <rPh sb="2" eb="4">
      <t>キカン</t>
    </rPh>
    <phoneticPr fontId="1"/>
  </si>
  <si>
    <r>
      <t>　　年間</t>
    </r>
    <r>
      <rPr>
        <sz val="10"/>
        <color theme="1"/>
        <rFont val="ＭＳ ゴシック"/>
        <family val="3"/>
        <charset val="128"/>
      </rPr>
      <t>（〇事業年度～〇事業年度）</t>
    </r>
    <rPh sb="2" eb="4">
      <t>ネンカン</t>
    </rPh>
    <rPh sb="6" eb="8">
      <t>ジギョウ</t>
    </rPh>
    <rPh sb="8" eb="10">
      <t>ネンド</t>
    </rPh>
    <rPh sb="12" eb="14">
      <t>ジギョウ</t>
    </rPh>
    <rPh sb="14" eb="16">
      <t>ネンド</t>
    </rPh>
    <phoneticPr fontId="1"/>
  </si>
  <si>
    <t>都道府県名</t>
    <rPh sb="0" eb="5">
      <t>トドウフケンメイ</t>
    </rPh>
    <phoneticPr fontId="1"/>
  </si>
  <si>
    <t>市町村名</t>
    <rPh sb="0" eb="4">
      <t>シチョウソンメイ</t>
    </rPh>
    <phoneticPr fontId="1"/>
  </si>
  <si>
    <t>計画策定主体名</t>
    <rPh sb="0" eb="2">
      <t>ケイカク</t>
    </rPh>
    <rPh sb="2" eb="4">
      <t>サクテイ</t>
    </rPh>
    <rPh sb="4" eb="7">
      <t>シュタイメイ</t>
    </rPh>
    <phoneticPr fontId="1"/>
  </si>
  <si>
    <t>計画策定主体代表者氏名</t>
    <phoneticPr fontId="1"/>
  </si>
  <si>
    <t>計画参画者数</t>
    <phoneticPr fontId="1"/>
  </si>
  <si>
    <t>住所（主たる事務所）</t>
    <phoneticPr fontId="1"/>
  </si>
  <si>
    <t>電話番号（主たる事務所）</t>
    <phoneticPr fontId="1"/>
  </si>
  <si>
    <t>メールアドレス</t>
    <phoneticPr fontId="1"/>
  </si>
  <si>
    <t>第１　産地における燃料使用量削減等の目標</t>
    <rPh sb="0" eb="1">
      <t>ダイ</t>
    </rPh>
    <phoneticPr fontId="1"/>
  </si>
  <si>
    <t>１　施設園芸における省エネルギー等対策推進の考え方</t>
    <phoneticPr fontId="1"/>
  </si>
  <si>
    <t>（注）</t>
    <rPh sb="1" eb="2">
      <t>チュウ</t>
    </rPh>
    <phoneticPr fontId="1"/>
  </si>
  <si>
    <t>当該産地における施設園芸の経営に関する現状と課題、省エネルギー等対策推進計画の実践を踏まえた今後の展開方向について記入する。</t>
    <phoneticPr fontId="1"/>
  </si>
  <si>
    <t>２　過去の燃料使用量削減実績</t>
    <phoneticPr fontId="1"/>
  </si>
  <si>
    <t>削減率</t>
    <phoneticPr fontId="1"/>
  </si>
  <si>
    <t>実施事業年度</t>
    <phoneticPr fontId="1"/>
  </si>
  <si>
    <t>実績</t>
    <phoneticPr fontId="1"/>
  </si>
  <si>
    <t>10a当たり燃料使用量</t>
    <phoneticPr fontId="1"/>
  </si>
  <si>
    <t>～</t>
    <phoneticPr fontId="1"/>
  </si>
  <si>
    <t>KL</t>
    <phoneticPr fontId="1"/>
  </si>
  <si>
    <t>→</t>
    <phoneticPr fontId="1"/>
  </si>
  <si>
    <t>KG</t>
    <phoneticPr fontId="1"/>
  </si>
  <si>
    <t>㎥</t>
    <phoneticPr fontId="1"/>
  </si>
  <si>
    <t>単位生産量当たり燃料使用量</t>
    <phoneticPr fontId="1"/>
  </si>
  <si>
    <t>（注１）</t>
    <rPh sb="1" eb="2">
      <t>チュウ</t>
    </rPh>
    <phoneticPr fontId="1"/>
  </si>
  <si>
    <t>１期計画、２期計画における目標削減率15％を達成した場合に削減率を○で囲む。</t>
    <phoneticPr fontId="1"/>
  </si>
  <si>
    <t>（注２）</t>
    <rPh sb="1" eb="2">
      <t>チュウ</t>
    </rPh>
    <phoneticPr fontId="1"/>
  </si>
  <si>
    <t>３　燃料使用量削減等の目標</t>
    <phoneticPr fontId="1"/>
  </si>
  <si>
    <t>（１）10a当たり燃料使用量を削減する目標</t>
    <phoneticPr fontId="1"/>
  </si>
  <si>
    <t>燃料の種類</t>
    <phoneticPr fontId="1"/>
  </si>
  <si>
    <t>現　在　①</t>
    <phoneticPr fontId="1"/>
  </si>
  <si>
    <t>目　標　②</t>
    <phoneticPr fontId="1"/>
  </si>
  <si>
    <t>ＬＰガス</t>
    <phoneticPr fontId="1"/>
  </si>
  <si>
    <t>ＬＮＧ</t>
    <phoneticPr fontId="1"/>
  </si>
  <si>
    <t>合計（Ａ重油換算）</t>
    <rPh sb="0" eb="2">
      <t>ゴウケイ</t>
    </rPh>
    <rPh sb="4" eb="6">
      <t>ジュウユ</t>
    </rPh>
    <rPh sb="6" eb="8">
      <t>カンサン</t>
    </rPh>
    <phoneticPr fontId="1"/>
  </si>
  <si>
    <t>10a当たり</t>
    <rPh sb="3" eb="4">
      <t>ア</t>
    </rPh>
    <phoneticPr fontId="1"/>
  </si>
  <si>
    <t>（注３）</t>
    <rPh sb="1" eb="2">
      <t>チュウ</t>
    </rPh>
    <phoneticPr fontId="1"/>
  </si>
  <si>
    <t>（２）単位生産量当たり燃料使用量を削減する目標</t>
    <phoneticPr fontId="1"/>
  </si>
  <si>
    <t>年間（加温期間）生産量</t>
    <phoneticPr fontId="1"/>
  </si>
  <si>
    <t>現　在　①</t>
    <rPh sb="0" eb="1">
      <t>ゲン</t>
    </rPh>
    <rPh sb="2" eb="3">
      <t>ザイ</t>
    </rPh>
    <phoneticPr fontId="1"/>
  </si>
  <si>
    <t>目　標　②</t>
    <rPh sb="0" eb="1">
      <t>メ</t>
    </rPh>
    <rPh sb="2" eb="3">
      <t>シルベ</t>
    </rPh>
    <phoneticPr fontId="1"/>
  </si>
  <si>
    <t>生産量
（品目名：　　）</t>
    <phoneticPr fontId="1"/>
  </si>
  <si>
    <t>t</t>
    <phoneticPr fontId="1"/>
  </si>
  <si>
    <t>１t当たりの
燃料使用量</t>
    <phoneticPr fontId="1"/>
  </si>
  <si>
    <t>（注４）</t>
    <rPh sb="1" eb="2">
      <t>チュウ</t>
    </rPh>
    <phoneticPr fontId="1"/>
  </si>
  <si>
    <t>重量での把握が困難な場合は、単位を数量に変更して記載してもよいものとする。</t>
    <phoneticPr fontId="1"/>
  </si>
  <si>
    <t>（３）民間の金融商品や備蓄タンク等を活用して燃料コストの変動を抑制する目標</t>
    <phoneticPr fontId="1"/>
  </si>
  <si>
    <t>年間（加温期間）
使用量：現在 ①</t>
    <phoneticPr fontId="1"/>
  </si>
  <si>
    <t>年間（加温期間）
抑制量：目標 ②</t>
    <phoneticPr fontId="1"/>
  </si>
  <si>
    <t>抑制率
③＝②/①×100</t>
    <phoneticPr fontId="1"/>
  </si>
  <si>
    <t>第２　目標達成に向けた取組手段</t>
  </si>
  <si>
    <t>（１）10a当たり燃料使用量の削減を目標とする者の取組計画一覧</t>
    <phoneticPr fontId="1"/>
  </si>
  <si>
    <t>No.</t>
    <phoneticPr fontId="1"/>
  </si>
  <si>
    <t>氏名</t>
    <rPh sb="0" eb="2">
      <t>シメイ</t>
    </rPh>
    <phoneticPr fontId="1"/>
  </si>
  <si>
    <t>温室面積</t>
    <rPh sb="0" eb="2">
      <t>オンシツ</t>
    </rPh>
    <rPh sb="2" eb="4">
      <t>メンセキ</t>
    </rPh>
    <phoneticPr fontId="1"/>
  </si>
  <si>
    <t>燃料使用量</t>
    <phoneticPr fontId="1"/>
  </si>
  <si>
    <t>○事業年度</t>
    <phoneticPr fontId="1"/>
  </si>
  <si>
    <t>a</t>
    <phoneticPr fontId="1"/>
  </si>
  <si>
    <t>L</t>
    <phoneticPr fontId="1"/>
  </si>
  <si>
    <t>台</t>
    <rPh sb="0" eb="1">
      <t>ダイ</t>
    </rPh>
    <phoneticPr fontId="1"/>
  </si>
  <si>
    <t>（参考）</t>
    <rPh sb="1" eb="3">
      <t>サンコウ</t>
    </rPh>
    <phoneticPr fontId="1"/>
  </si>
  <si>
    <t>合計</t>
    <rPh sb="0" eb="2">
      <t>ゴウケイ</t>
    </rPh>
    <phoneticPr fontId="1"/>
  </si>
  <si>
    <t>計画参画者個々の省エネルギー等対策取組計画から転記する。</t>
    <phoneticPr fontId="1"/>
  </si>
  <si>
    <t>申請数が多い場合等は、本表を別葉とする。</t>
    <phoneticPr fontId="1"/>
  </si>
  <si>
    <t>【添付資料】</t>
    <phoneticPr fontId="1"/>
  </si>
  <si>
    <t>現在の燃料使用量、目標の燃料使用量の算定方法を確認できる資料</t>
    <phoneticPr fontId="1"/>
  </si>
  <si>
    <t>（２）単位生産量当たり燃料使用量の削減を目標とする者の取組計画一覧</t>
    <phoneticPr fontId="1"/>
  </si>
  <si>
    <t>温室
面積</t>
    <rPh sb="0" eb="2">
      <t>オンシツ</t>
    </rPh>
    <rPh sb="3" eb="5">
      <t>メンセキ</t>
    </rPh>
    <phoneticPr fontId="1"/>
  </si>
  <si>
    <t>生産量</t>
    <phoneticPr fontId="1"/>
  </si>
  <si>
    <t>省エネ設備・生産性向上設備導入計画</t>
    <phoneticPr fontId="1"/>
  </si>
  <si>
    <t>現在</t>
    <rPh sb="0" eb="2">
      <t>ゲンザイ</t>
    </rPh>
    <phoneticPr fontId="1"/>
  </si>
  <si>
    <t>目標</t>
    <rPh sb="0" eb="2">
      <t>モクヒョウ</t>
    </rPh>
    <phoneticPr fontId="1"/>
  </si>
  <si>
    <t>燃料使用量（現在、目標）及び生産量（現在、目標）欄は、算定方法を確認できる資料等の根拠資料を添付のうえ産地の合計のみの記載とすることも可能とする。</t>
    <phoneticPr fontId="1"/>
  </si>
  <si>
    <t>（注５）</t>
    <rPh sb="1" eb="2">
      <t>チュウ</t>
    </rPh>
    <phoneticPr fontId="1"/>
  </si>
  <si>
    <t>省エネ設備・生産性向上設備導入計画の欄は、上段に導入設備を、中段に導入台数を、下段に導入温室面積を記載する。</t>
    <phoneticPr fontId="1"/>
  </si>
  <si>
    <t>（注６）</t>
    <rPh sb="1" eb="2">
      <t>チュウ</t>
    </rPh>
    <phoneticPr fontId="1"/>
  </si>
  <si>
    <t>燃料使用量・生産量の算定方法を確認できる資料</t>
    <phoneticPr fontId="1"/>
  </si>
  <si>
    <t>燃料使用量
（現在）</t>
    <phoneticPr fontId="1"/>
  </si>
  <si>
    <t>燃料コストの
変動抑制量
（目標）</t>
    <phoneticPr fontId="1"/>
  </si>
  <si>
    <t>変動抑制取組計画</t>
    <phoneticPr fontId="1"/>
  </si>
  <si>
    <t>○事業年度</t>
  </si>
  <si>
    <t>変動抑制取組計画については、支援対象者が一体的に取り組む場合は、合計欄にのみ記載。
計画参画者が個別に取り組む場合は、個々の省エネルギー等対策取組計画から転記する。</t>
    <phoneticPr fontId="1"/>
  </si>
  <si>
    <t>燃油コストの変動抑制量は、燃料コストの変動が産地の経営に及ぼすリスクに対して、民間の金融商品や備蓄タンク等の活用により、産地が燃料コストの変動に対するリスク軽減に備えている燃料量を記載する（例えば、備蓄タンクの活用であれば、燃料価格が高騰した際に、一定価格（高騰した価格よりも安い価格）で○○ＫＬ売り渡せることが可能な量）。</t>
    <phoneticPr fontId="1"/>
  </si>
  <si>
    <t>変動抑制取組計画の（参考）欄には、どの事業年度からどのような取組により、燃料価格や燃料使用量の変動を抑制するのかが分かるよう記載する。</t>
    <phoneticPr fontId="1"/>
  </si>
  <si>
    <t>燃料価格や燃料使用量の変動を抑制するための取組内容は支援対象者ごとに異なることから、本表については、事業主体と協議の下、適宜変更することも可能とする。</t>
    <phoneticPr fontId="1"/>
  </si>
  <si>
    <t xml:space="preserve">合計
</t>
    <rPh sb="0" eb="2">
      <t>ゴウケイ</t>
    </rPh>
    <phoneticPr fontId="1"/>
  </si>
  <si>
    <t>（３）民間の金融商品や備蓄タンク等を活用して燃料コストの変動を抑制することを目標とする者の取組計画一覧</t>
    <phoneticPr fontId="1"/>
  </si>
  <si>
    <t>（別紙２）</t>
    <rPh sb="1" eb="3">
      <t>ベッシ</t>
    </rPh>
    <phoneticPr fontId="1"/>
  </si>
  <si>
    <t>年間（加温期間）使用量</t>
    <rPh sb="3" eb="5">
      <t>カオン</t>
    </rPh>
    <phoneticPr fontId="1"/>
  </si>
  <si>
    <t xml:space="preserve"> 省エネルギー等対策推進計画に参画する者が経営する温室面積（計画該当品目）を対象に記載する。</t>
    <phoneticPr fontId="1"/>
  </si>
  <si>
    <t xml:space="preserve"> 年間(加温期間)使用量の「現在」及び「目標」欄は、第２の「（１）10a当たりの燃料使用量の削減を目標とする者の取組計画一覧」の合計欄から転記する。なお、それぞれの数値については小数点以下第１位を四捨五入する。</t>
    <phoneticPr fontId="1"/>
  </si>
  <si>
    <t>省エネルギー等対策推進計画に参画する者が経営する温室面積（計画該当品目）を対象に記載する。</t>
    <rPh sb="24" eb="28">
      <t>オンシツメンセキ</t>
    </rPh>
    <rPh sb="29" eb="31">
      <t>ケイカク</t>
    </rPh>
    <rPh sb="31" eb="33">
      <t>ガイトウ</t>
    </rPh>
    <rPh sb="33" eb="35">
      <t>ヒンモク</t>
    </rPh>
    <phoneticPr fontId="1"/>
  </si>
  <si>
    <t>年間（加温期間）使用量の「現在」及び「目標」欄は、第２の「（２）単位生産量当たり燃料使用量の削減を目標とする者の取組計画一覧」の合計欄から転記する。なお、それぞれの数値については小数点以下第１位を四捨五入する。</t>
    <rPh sb="3" eb="5">
      <t>カオン</t>
    </rPh>
    <phoneticPr fontId="1"/>
  </si>
  <si>
    <t>重量での把握が困難な場合は、単位を数量に変更して記載してもよいものとする。</t>
  </si>
  <si>
    <t>支援対象者内で複数の品目を生産している場合は、作付け戸数上位３品目（又は作付け戸数で全体の７割に達するまでの品目）について、枠を追加して記載する。</t>
  </si>
  <si>
    <t>年間（対象期間）使用量及び抑制量欄は、第２の「（３）民間の金融商品や備蓄タンク等を活用して燃料コストの変動を抑制することを目標とする者の取組計画一覧」の合計欄から転記する。なお、それぞれの数値については小数点以下第１位を四捨五入する。</t>
    <phoneticPr fontId="1"/>
  </si>
  <si>
    <t>現在</t>
    <phoneticPr fontId="1"/>
  </si>
  <si>
    <t>目標</t>
    <phoneticPr fontId="1"/>
  </si>
  <si>
    <t>省エネ設備導入計画</t>
    <rPh sb="3" eb="5">
      <t>セツビ</t>
    </rPh>
    <phoneticPr fontId="1"/>
  </si>
  <si>
    <t>（注２）</t>
  </si>
  <si>
    <t>計画参画者個々の省エネルギー等対策取組計画から転記する。</t>
  </si>
  <si>
    <t>燃料使用量（現在、目標）欄は、算定方法を確認できる資料等の根拠資料を添付のうえ産地の合計のみの記載とすることも可能とする。</t>
  </si>
  <si>
    <t>省エネ設備導入計画の欄は、上段に導入設備を、中段に導入台数を、下段に導入温室面積を記載する。</t>
  </si>
  <si>
    <t>申請数が多い場合等は、本表を別葉とする。</t>
  </si>
  <si>
    <t>本取組計画一覧は燃料種類別に作成することとし、ＬＰガスは「KG」、ＬＮＧは「㎥」に単位を修正する。</t>
    <phoneticPr fontId="1"/>
  </si>
  <si>
    <t>省エネルギー等対策推進計画に参画する者が経営する温室面積（計画該当品目）を対象に記載する。</t>
    <rPh sb="24" eb="28">
      <t>オンシツメンセキ</t>
    </rPh>
    <rPh sb="29" eb="31">
      <t>ケイカク</t>
    </rPh>
    <rPh sb="31" eb="35">
      <t>ガイトウヒンモク</t>
    </rPh>
    <phoneticPr fontId="1"/>
  </si>
  <si>
    <t>灯油の使用量はＡ重油換算した数量で記載する。（ＬＰガス（KG）、ＬＮＧ（㎥）は自動でＡ重油換算される。）</t>
    <rPh sb="0" eb="2">
      <t>トウユ</t>
    </rPh>
    <rPh sb="3" eb="6">
      <t>シヨウリョウ</t>
    </rPh>
    <rPh sb="8" eb="12">
      <t>ジュウユカンザン</t>
    </rPh>
    <rPh sb="14" eb="16">
      <t>スウリョウ</t>
    </rPh>
    <rPh sb="17" eb="19">
      <t>キサイ</t>
    </rPh>
    <phoneticPr fontId="1"/>
  </si>
  <si>
    <t>合計(Ａ重油換算)の欄には、LPガス(KG)に1.299を、LNG(㎥)に1.560を乗じたうえでそれぞれを1,000で除し、Ａ重油使用量（KL）に換算した使用量とＡ重油使用量の合計が自動入力される。なお、それぞれの数値については小数点以下第１位を四捨五入する。</t>
    <rPh sb="4" eb="6">
      <t>ジュウユ</t>
    </rPh>
    <rPh sb="6" eb="8">
      <t>カンザン</t>
    </rPh>
    <rPh sb="60" eb="61">
      <t>ジョ</t>
    </rPh>
    <rPh sb="78" eb="81">
      <t>シヨウリョウ</t>
    </rPh>
    <rPh sb="92" eb="94">
      <t>ジドウ</t>
    </rPh>
    <rPh sb="94" eb="96">
      <t>ニュウリョク</t>
    </rPh>
    <phoneticPr fontId="1"/>
  </si>
  <si>
    <r>
      <t xml:space="preserve">削減量
</t>
    </r>
    <r>
      <rPr>
        <sz val="10"/>
        <rFont val="ＭＳ ゴシック"/>
        <family val="3"/>
        <charset val="128"/>
      </rPr>
      <t>③＝①－②</t>
    </r>
    <phoneticPr fontId="1"/>
  </si>
  <si>
    <r>
      <t xml:space="preserve">削減率
</t>
    </r>
    <r>
      <rPr>
        <sz val="9"/>
        <rFont val="ＭＳ ゴシック"/>
        <family val="3"/>
        <charset val="128"/>
      </rPr>
      <t>④＝③／①×100</t>
    </r>
    <phoneticPr fontId="1"/>
  </si>
  <si>
    <r>
      <t xml:space="preserve">Ａ重油または灯油
</t>
    </r>
    <r>
      <rPr>
        <sz val="8"/>
        <rFont val="ＭＳ ゴシック"/>
        <family val="3"/>
        <charset val="128"/>
      </rPr>
      <t>（灯油の場合はＡ重油に換算）</t>
    </r>
    <phoneticPr fontId="1"/>
  </si>
  <si>
    <r>
      <t xml:space="preserve">削減量
</t>
    </r>
    <r>
      <rPr>
        <sz val="9"/>
        <rFont val="ＭＳ ゴシック"/>
        <family val="3"/>
        <charset val="128"/>
      </rPr>
      <t>③＝①－②</t>
    </r>
    <phoneticPr fontId="1"/>
  </si>
  <si>
    <t>L</t>
    <phoneticPr fontId="1"/>
  </si>
  <si>
    <t>実績はA重油・灯油は「KL」、ＬＰガスは「KG」、ＬＮＧは「㎥」の欄にそれぞれ記載することとし，省エネルギー等対策推進計画策定時の燃料現在使用量及び目標年の燃料使用実績を記載する。</t>
    <rPh sb="66" eb="67">
      <t>リョウ</t>
    </rPh>
    <rPh sb="79" eb="80">
      <t>リョウ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</si>
</sst>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quot;%&quot;\)"/>
    <numFmt numFmtId="177" formatCode="#,###&quot;kL&quot;"/>
    <numFmt numFmtId="178" formatCode="#,###&quot;L&quot;"/>
    <numFmt numFmtId="179" formatCode="#,###&quot;kg&quot;"/>
    <numFmt numFmtId="180" formatCode="#,###&quot;㎥&quot;"/>
    <numFmt numFmtId="181" formatCode="#&quot;%&quot;"/>
    <numFmt numFmtId="182" formatCode="#,###&quot;t&quot;"/>
    <numFmt numFmtId="183" formatCode="#,###&quot;%&quot;"/>
    <numFmt numFmtId="184" formatCode="#&quot;台&quot;"/>
    <numFmt numFmtId="185" formatCode="#,###&quot;KL&quot;"/>
    <numFmt numFmtId="186" formatCode="#,###&quot;ha&quot;"/>
    <numFmt numFmtId="187" formatCode="\(#,###&quot;L/t&quot;\)"/>
    <numFmt numFmtId="188" formatCode="#,###&quot;a&quot;"/>
    <numFmt numFmtId="189" formatCode="#,###&quot;KG&quot;"/>
    <numFmt numFmtId="190" formatCode="#,###"/>
    <numFmt numFmtId="191" formatCode="#,##0_ "/>
  </numFmts>
  <fonts count="16">
    <font>
      <sz val="11"/>
      <color theme="1"/>
      <name val="Yu Gothic"/>
      <family val="2"/>
      <scheme val="minor"/>
    </font>
    <font>
      <sz val="6"/>
      <name val="Yu Gothic"/>
      <family val="3"/>
      <charset val="128"/>
      <scheme val="minor"/>
    </font>
    <font>
      <sz val="12"/>
      <color theme="1"/>
      <name val="ＭＳ ゴシック"/>
      <family val="3"/>
      <charset val="128"/>
    </font>
    <font>
      <sz val="20"/>
      <color theme="1"/>
      <name val="ＭＳ ゴシック"/>
      <family val="3"/>
      <charset val="128"/>
    </font>
    <font>
      <sz val="8"/>
      <color theme="1"/>
      <name val="ＭＳ ゴシック"/>
      <family val="3"/>
      <charset val="128"/>
    </font>
    <font>
      <sz val="24"/>
      <color theme="1"/>
      <name val="ＭＳ ゴシック"/>
      <family val="3"/>
      <charset val="128"/>
    </font>
    <font>
      <sz val="14"/>
      <color theme="1"/>
      <name val="ＭＳ ゴシック"/>
      <family val="3"/>
      <charset val="128"/>
    </font>
    <font>
      <sz val="11"/>
      <color theme="1"/>
      <name val="ＭＳ ゴシック"/>
      <family val="3"/>
      <charset val="128"/>
    </font>
    <font>
      <sz val="10"/>
      <color theme="1"/>
      <name val="ＭＳ ゴシック"/>
      <family val="3"/>
      <charset val="128"/>
    </font>
    <font>
      <sz val="11"/>
      <color theme="1"/>
      <name val="Yu Gothic"/>
      <family val="2"/>
      <scheme val="minor"/>
    </font>
    <font>
      <sz val="18"/>
      <color theme="1"/>
      <name val="ＭＳ ゴシック"/>
      <family val="3"/>
      <charset val="128"/>
    </font>
    <font>
      <sz val="12"/>
      <name val="ＭＳ ゴシック"/>
      <family val="3"/>
      <charset val="128"/>
    </font>
    <font>
      <sz val="11"/>
      <name val="ＭＳ ゴシック"/>
      <family val="3"/>
      <charset val="128"/>
    </font>
    <font>
      <sz val="8"/>
      <name val="ＭＳ ゴシック"/>
      <family val="3"/>
      <charset val="128"/>
    </font>
    <font>
      <sz val="9"/>
      <name val="ＭＳ ゴシック"/>
      <family val="3"/>
      <charset val="128"/>
    </font>
    <font>
      <sz val="10"/>
      <name val="ＭＳ ゴシック"/>
      <family val="3"/>
      <charset val="128"/>
    </font>
  </fonts>
  <fills count="3">
    <fill>
      <patternFill patternType="none"/>
    </fill>
    <fill>
      <patternFill patternType="gray125"/>
    </fill>
    <fill>
      <patternFill patternType="solid">
        <fgColor rgb="FFFFFF00"/>
        <bgColor indexed="64"/>
      </patternFill>
    </fill>
  </fills>
  <borders count="106">
    <border>
      <left/>
      <right/>
      <top/>
      <bottom/>
      <diagonal/>
    </border>
    <border>
      <left style="hair">
        <color indexed="64"/>
      </left>
      <right style="hair">
        <color indexed="64"/>
      </right>
      <top style="hair">
        <color indexed="64"/>
      </top>
      <bottom style="hair">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style="hair">
        <color indexed="64"/>
      </right>
      <top style="medium">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medium">
        <color indexed="64"/>
      </bottom>
      <diagonal/>
    </border>
    <border>
      <left style="hair">
        <color indexed="64"/>
      </left>
      <right style="double">
        <color indexed="64"/>
      </right>
      <top style="medium">
        <color indexed="64"/>
      </top>
      <bottom style="hair">
        <color indexed="64"/>
      </bottom>
      <diagonal/>
    </border>
    <border>
      <left style="hair">
        <color indexed="64"/>
      </left>
      <right style="double">
        <color indexed="64"/>
      </right>
      <top style="hair">
        <color indexed="64"/>
      </top>
      <bottom style="hair">
        <color indexed="64"/>
      </bottom>
      <diagonal/>
    </border>
    <border>
      <left style="hair">
        <color indexed="64"/>
      </left>
      <right style="double">
        <color indexed="64"/>
      </right>
      <top style="hair">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style="thin">
        <color indexed="64"/>
      </top>
      <bottom/>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thin">
        <color indexed="64"/>
      </right>
      <top style="thin">
        <color indexed="64"/>
      </top>
      <bottom/>
      <diagonal/>
    </border>
    <border>
      <left style="thin">
        <color indexed="64"/>
      </left>
      <right style="hair">
        <color indexed="64"/>
      </right>
      <top/>
      <bottom style="thin">
        <color indexed="64"/>
      </bottom>
      <diagonal/>
    </border>
    <border>
      <left style="thin">
        <color indexed="64"/>
      </left>
      <right style="hair">
        <color indexed="64"/>
      </right>
      <top/>
      <bottom/>
      <diagonal/>
    </border>
    <border>
      <left/>
      <right style="thin">
        <color indexed="64"/>
      </right>
      <top/>
      <bottom style="thin">
        <color indexed="64"/>
      </bottom>
      <diagonal/>
    </border>
    <border>
      <left/>
      <right style="thin">
        <color indexed="64"/>
      </right>
      <top style="hair">
        <color indexed="64"/>
      </top>
      <bottom style="hair">
        <color indexed="64"/>
      </bottom>
      <diagonal/>
    </border>
    <border>
      <left style="thin">
        <color indexed="64"/>
      </left>
      <right/>
      <top style="thin">
        <color indexed="64"/>
      </top>
      <bottom/>
      <diagonal/>
    </border>
    <border>
      <left/>
      <right/>
      <top/>
      <bottom style="thin">
        <color indexed="64"/>
      </bottom>
      <diagonal/>
    </border>
    <border>
      <left style="thin">
        <color indexed="64"/>
      </left>
      <right style="hair">
        <color indexed="64"/>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style="thin">
        <color indexed="64"/>
      </left>
      <right/>
      <top style="double">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top style="double">
        <color indexed="64"/>
      </top>
      <bottom style="thin">
        <color indexed="64"/>
      </bottom>
      <diagonal/>
    </border>
    <border>
      <left/>
      <right style="thin">
        <color indexed="64"/>
      </right>
      <top style="thin">
        <color indexed="64"/>
      </top>
      <bottom/>
      <diagonal/>
    </border>
    <border>
      <left style="thin">
        <color indexed="64"/>
      </left>
      <right/>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diagonalUp="1">
      <left style="medium">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style="medium">
        <color indexed="64"/>
      </left>
      <right style="thin">
        <color indexed="64"/>
      </right>
      <top style="thin">
        <color indexed="64"/>
      </top>
      <bottom style="double">
        <color indexed="64"/>
      </bottom>
      <diagonal style="thin">
        <color indexed="64"/>
      </diagonal>
    </border>
    <border diagonalUp="1">
      <left style="thin">
        <color indexed="64"/>
      </left>
      <right style="thin">
        <color indexed="64"/>
      </right>
      <top style="thin">
        <color indexed="64"/>
      </top>
      <bottom style="double">
        <color indexed="64"/>
      </bottom>
      <diagonal style="thin">
        <color indexed="64"/>
      </diagonal>
    </border>
    <border diagonalUp="1">
      <left style="thin">
        <color indexed="64"/>
      </left>
      <right style="thin">
        <color indexed="64"/>
      </right>
      <top style="double">
        <color indexed="64"/>
      </top>
      <bottom style="thin">
        <color indexed="64"/>
      </bottom>
      <diagonal style="thin">
        <color indexed="64"/>
      </diagonal>
    </border>
    <border diagonalUp="1">
      <left style="thin">
        <color indexed="64"/>
      </left>
      <right style="medium">
        <color indexed="64"/>
      </right>
      <top style="double">
        <color indexed="64"/>
      </top>
      <bottom style="thin">
        <color indexed="64"/>
      </bottom>
      <diagonal style="thin">
        <color indexed="64"/>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double">
        <color indexed="64"/>
      </bottom>
      <diagonal/>
    </border>
    <border>
      <left style="thin">
        <color indexed="64"/>
      </left>
      <right/>
      <top style="double">
        <color indexed="64"/>
      </top>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style="thin">
        <color indexed="64"/>
      </right>
      <top/>
      <bottom style="thin">
        <color indexed="64"/>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style="hair">
        <color indexed="64"/>
      </left>
      <right style="thin">
        <color indexed="64"/>
      </right>
      <top/>
      <bottom style="double">
        <color indexed="64"/>
      </bottom>
      <diagonal/>
    </border>
    <border>
      <left/>
      <right/>
      <top style="double">
        <color indexed="64"/>
      </top>
      <bottom/>
      <diagonal/>
    </border>
    <border>
      <left/>
      <right style="thin">
        <color indexed="64"/>
      </right>
      <top style="double">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thin">
        <color indexed="64"/>
      </top>
      <bottom style="double">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style="medium">
        <color indexed="64"/>
      </bottom>
      <diagonal/>
    </border>
    <border>
      <left style="thin">
        <color indexed="64"/>
      </left>
      <right style="thin">
        <color indexed="64"/>
      </right>
      <top style="double">
        <color indexed="64"/>
      </top>
      <bottom/>
      <diagonal/>
    </border>
    <border>
      <left style="thin">
        <color indexed="64"/>
      </left>
      <right style="thin">
        <color indexed="64"/>
      </right>
      <top/>
      <bottom/>
      <diagonal/>
    </border>
    <border>
      <left/>
      <right style="medium">
        <color indexed="64"/>
      </right>
      <top style="thin">
        <color indexed="64"/>
      </top>
      <bottom style="medium">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s>
  <cellStyleXfs count="3">
    <xf numFmtId="0" fontId="0" fillId="0" borderId="0"/>
    <xf numFmtId="38" fontId="9" fillId="0" borderId="0" applyFont="0" applyFill="0" applyBorder="0" applyAlignment="0" applyProtection="0">
      <alignment vertical="center"/>
    </xf>
    <xf numFmtId="9" fontId="9" fillId="0" borderId="0" applyFont="0" applyFill="0" applyBorder="0" applyAlignment="0" applyProtection="0">
      <alignment vertical="center"/>
    </xf>
  </cellStyleXfs>
  <cellXfs count="349">
    <xf numFmtId="0" fontId="0" fillId="0" borderId="0" xfId="0"/>
    <xf numFmtId="0" fontId="2" fillId="0" borderId="0" xfId="0" applyFont="1" applyAlignment="1">
      <alignment vertical="center"/>
    </xf>
    <xf numFmtId="0" fontId="4" fillId="0" borderId="0" xfId="0" applyFont="1" applyAlignment="1">
      <alignment vertical="center"/>
    </xf>
    <xf numFmtId="0" fontId="7" fillId="0" borderId="0" xfId="0" applyFont="1" applyAlignment="1">
      <alignment vertical="center"/>
    </xf>
    <xf numFmtId="0" fontId="8" fillId="0" borderId="0" xfId="0" applyFont="1" applyAlignment="1">
      <alignment vertical="center"/>
    </xf>
    <xf numFmtId="0" fontId="11" fillId="0" borderId="0" xfId="0" applyFont="1" applyAlignment="1">
      <alignment vertical="center"/>
    </xf>
    <xf numFmtId="0" fontId="12" fillId="0" borderId="20" xfId="0" applyFont="1" applyBorder="1" applyAlignment="1">
      <alignment horizontal="center" vertical="center"/>
    </xf>
    <xf numFmtId="0" fontId="12" fillId="0" borderId="24" xfId="0" applyFont="1" applyBorder="1" applyAlignment="1">
      <alignment vertical="center"/>
    </xf>
    <xf numFmtId="0" fontId="12" fillId="0" borderId="35" xfId="0" applyFont="1" applyBorder="1" applyAlignment="1">
      <alignment vertical="center"/>
    </xf>
    <xf numFmtId="177" fontId="14" fillId="0" borderId="35" xfId="0" applyNumberFormat="1" applyFont="1" applyBorder="1" applyAlignment="1">
      <alignment horizontal="left" vertical="center"/>
    </xf>
    <xf numFmtId="0" fontId="12" fillId="0" borderId="35" xfId="0" applyFont="1" applyBorder="1" applyAlignment="1">
      <alignment horizontal="center" vertical="center"/>
    </xf>
    <xf numFmtId="0" fontId="12" fillId="0" borderId="21" xfId="0" applyFont="1" applyBorder="1" applyAlignment="1">
      <alignment horizontal="center" vertical="center"/>
    </xf>
    <xf numFmtId="0" fontId="12" fillId="0" borderId="36" xfId="0" applyFont="1" applyBorder="1" applyAlignment="1">
      <alignment vertical="center"/>
    </xf>
    <xf numFmtId="178" fontId="14" fillId="0" borderId="36" xfId="0" applyNumberFormat="1" applyFont="1" applyBorder="1" applyAlignment="1">
      <alignment horizontal="left" vertical="center"/>
    </xf>
    <xf numFmtId="0" fontId="12" fillId="0" borderId="0" xfId="0" applyFont="1" applyAlignment="1">
      <alignment horizontal="left" vertical="center"/>
    </xf>
    <xf numFmtId="9" fontId="12" fillId="0" borderId="0" xfId="0" applyNumberFormat="1" applyFont="1" applyAlignment="1">
      <alignment horizontal="center" vertical="center"/>
    </xf>
    <xf numFmtId="0" fontId="12" fillId="0" borderId="0" xfId="0" applyFont="1" applyAlignment="1">
      <alignment horizontal="center" vertical="center"/>
    </xf>
    <xf numFmtId="178" fontId="12" fillId="0" borderId="0" xfId="0" applyNumberFormat="1" applyFont="1" applyAlignment="1">
      <alignment horizontal="right" vertical="center"/>
    </xf>
    <xf numFmtId="0" fontId="12" fillId="0" borderId="0" xfId="0" applyFont="1" applyAlignment="1">
      <alignment vertical="center"/>
    </xf>
    <xf numFmtId="176" fontId="12" fillId="0" borderId="0" xfId="0" applyNumberFormat="1" applyFont="1" applyAlignment="1">
      <alignment horizontal="center" vertical="center" shrinkToFit="1"/>
    </xf>
    <xf numFmtId="0" fontId="13" fillId="0" borderId="0" xfId="0" applyFont="1" applyAlignment="1">
      <alignment vertical="center"/>
    </xf>
    <xf numFmtId="0" fontId="13" fillId="0" borderId="0" xfId="0" applyFont="1" applyAlignment="1">
      <alignment horizontal="center" vertical="top"/>
    </xf>
    <xf numFmtId="0" fontId="13" fillId="0" borderId="0" xfId="0" applyFont="1" applyAlignment="1">
      <alignment horizontal="left" vertical="top" wrapText="1"/>
    </xf>
    <xf numFmtId="177" fontId="14" fillId="0" borderId="52" xfId="0" applyNumberFormat="1" applyFont="1" applyBorder="1" applyAlignment="1">
      <alignment horizontal="center" vertical="center"/>
    </xf>
    <xf numFmtId="179" fontId="14" fillId="0" borderId="32" xfId="0" applyNumberFormat="1" applyFont="1" applyBorder="1" applyAlignment="1">
      <alignment horizontal="center" vertical="center"/>
    </xf>
    <xf numFmtId="180" fontId="14" fillId="0" borderId="64" xfId="0" applyNumberFormat="1" applyFont="1" applyBorder="1" applyAlignment="1">
      <alignment horizontal="center" vertical="center"/>
    </xf>
    <xf numFmtId="177" fontId="12" fillId="0" borderId="33" xfId="0" applyNumberFormat="1" applyFont="1" applyBorder="1" applyAlignment="1">
      <alignment vertical="center"/>
    </xf>
    <xf numFmtId="177" fontId="12" fillId="0" borderId="0" xfId="0" applyNumberFormat="1" applyFont="1" applyAlignment="1">
      <alignment horizontal="right" vertical="center" indent="1"/>
    </xf>
    <xf numFmtId="181" fontId="12" fillId="0" borderId="0" xfId="0" applyNumberFormat="1" applyFont="1" applyAlignment="1">
      <alignment horizontal="right" vertical="center" indent="1"/>
    </xf>
    <xf numFmtId="0" fontId="12" fillId="0" borderId="0" xfId="0" applyFont="1" applyAlignment="1">
      <alignment horizontal="center" vertical="center" wrapText="1"/>
    </xf>
    <xf numFmtId="178" fontId="12" fillId="0" borderId="0" xfId="0" applyNumberFormat="1" applyFont="1" applyAlignment="1">
      <alignment horizontal="right" vertical="center" indent="1"/>
    </xf>
    <xf numFmtId="177" fontId="12" fillId="0" borderId="52" xfId="0" applyNumberFormat="1" applyFont="1" applyBorder="1" applyAlignment="1">
      <alignment vertical="center"/>
    </xf>
    <xf numFmtId="179" fontId="12" fillId="0" borderId="32" xfId="0" applyNumberFormat="1" applyFont="1" applyBorder="1" applyAlignment="1">
      <alignment vertical="center"/>
    </xf>
    <xf numFmtId="183" fontId="12" fillId="0" borderId="0" xfId="0" applyNumberFormat="1" applyFont="1" applyAlignment="1">
      <alignment horizontal="right" vertical="center" indent="1"/>
    </xf>
    <xf numFmtId="0" fontId="11" fillId="0" borderId="0" xfId="0" applyFont="1"/>
    <xf numFmtId="0" fontId="12" fillId="0" borderId="51" xfId="0" applyFont="1" applyBorder="1" applyAlignment="1">
      <alignment vertical="center"/>
    </xf>
    <xf numFmtId="0" fontId="14" fillId="0" borderId="53" xfId="0" applyFont="1" applyBorder="1" applyAlignment="1">
      <alignment horizontal="center" vertical="center"/>
    </xf>
    <xf numFmtId="0" fontId="12" fillId="0" borderId="32" xfId="0" applyFont="1" applyBorder="1" applyAlignment="1">
      <alignment horizontal="center" vertical="center"/>
    </xf>
    <xf numFmtId="0" fontId="12" fillId="0" borderId="63" xfId="0" applyFont="1" applyBorder="1" applyAlignment="1">
      <alignment horizontal="center" vertical="center"/>
    </xf>
    <xf numFmtId="0" fontId="11" fillId="0" borderId="50" xfId="0" applyFont="1" applyBorder="1" applyAlignment="1">
      <alignment vertical="center"/>
    </xf>
    <xf numFmtId="0" fontId="14" fillId="0" borderId="52" xfId="0" applyFont="1" applyBorder="1" applyAlignment="1">
      <alignment horizontal="center" vertical="center"/>
    </xf>
    <xf numFmtId="0" fontId="14" fillId="0" borderId="2" xfId="0" applyFont="1" applyBorder="1" applyAlignment="1">
      <alignment horizontal="center" vertical="center"/>
    </xf>
    <xf numFmtId="0" fontId="12" fillId="0" borderId="69" xfId="0" applyFont="1" applyBorder="1" applyAlignment="1">
      <alignment vertical="center"/>
    </xf>
    <xf numFmtId="0" fontId="11" fillId="0" borderId="56" xfId="0" applyFont="1" applyBorder="1" applyAlignment="1">
      <alignment vertical="center"/>
    </xf>
    <xf numFmtId="0" fontId="14" fillId="0" borderId="57" xfId="0" applyFont="1" applyBorder="1" applyAlignment="1">
      <alignment horizontal="center" vertical="center"/>
    </xf>
    <xf numFmtId="181" fontId="12" fillId="0" borderId="0" xfId="0" applyNumberFormat="1" applyFont="1" applyAlignment="1">
      <alignment horizontal="center" vertical="center"/>
    </xf>
    <xf numFmtId="0" fontId="12" fillId="0" borderId="0" xfId="0" applyFont="1" applyAlignment="1">
      <alignment horizontal="left" vertical="top"/>
    </xf>
    <xf numFmtId="0" fontId="15" fillId="0" borderId="0" xfId="0" applyFont="1" applyAlignment="1">
      <alignment vertical="center"/>
    </xf>
    <xf numFmtId="0" fontId="15" fillId="0" borderId="32" xfId="0" applyFont="1" applyBorder="1" applyAlignment="1">
      <alignment horizontal="center" vertical="center"/>
    </xf>
    <xf numFmtId="0" fontId="15" fillId="0" borderId="63" xfId="0" applyFont="1" applyBorder="1" applyAlignment="1">
      <alignment horizontal="center" vertical="center"/>
    </xf>
    <xf numFmtId="0" fontId="15" fillId="0" borderId="64" xfId="0" applyFont="1" applyBorder="1" applyAlignment="1">
      <alignment horizontal="center" vertical="center"/>
    </xf>
    <xf numFmtId="0" fontId="15" fillId="0" borderId="96" xfId="0" applyFont="1" applyBorder="1" applyAlignment="1">
      <alignment horizontal="center" vertical="center"/>
    </xf>
    <xf numFmtId="0" fontId="12" fillId="0" borderId="0" xfId="0" applyFont="1" applyAlignment="1">
      <alignment horizontal="right" vertical="center" shrinkToFit="1"/>
    </xf>
    <xf numFmtId="0" fontId="12" fillId="0" borderId="0" xfId="0" applyFont="1" applyAlignment="1">
      <alignment horizontal="right" vertical="center"/>
    </xf>
    <xf numFmtId="0" fontId="14" fillId="0" borderId="0" xfId="0" applyFont="1" applyAlignment="1">
      <alignment vertical="top" wrapText="1"/>
    </xf>
    <xf numFmtId="177" fontId="14" fillId="0" borderId="32" xfId="0" applyNumberFormat="1" applyFont="1" applyBorder="1" applyAlignment="1">
      <alignment horizontal="center" vertical="center"/>
    </xf>
    <xf numFmtId="177" fontId="14" fillId="0" borderId="72" xfId="0" applyNumberFormat="1" applyFont="1" applyBorder="1" applyAlignment="1">
      <alignment horizontal="center" vertical="center"/>
    </xf>
    <xf numFmtId="180" fontId="12" fillId="0" borderId="33" xfId="0" applyNumberFormat="1" applyFont="1" applyBorder="1" applyAlignment="1">
      <alignment vertical="center"/>
    </xf>
    <xf numFmtId="0" fontId="6" fillId="0" borderId="7" xfId="0" applyFont="1" applyBorder="1" applyAlignment="1">
      <alignment horizontal="left" vertical="center"/>
    </xf>
    <xf numFmtId="0" fontId="6" fillId="0" borderId="1" xfId="0" applyFont="1" applyBorder="1" applyAlignment="1">
      <alignment horizontal="left" vertical="center"/>
    </xf>
    <xf numFmtId="0" fontId="6" fillId="0" borderId="16" xfId="0" applyFont="1" applyBorder="1" applyAlignment="1">
      <alignment horizontal="left" vertical="center"/>
    </xf>
    <xf numFmtId="0" fontId="6" fillId="0" borderId="13" xfId="0" applyFont="1" applyBorder="1" applyAlignment="1">
      <alignment horizontal="left" vertical="center"/>
    </xf>
    <xf numFmtId="0" fontId="6" fillId="0" borderId="8" xfId="0" applyFont="1" applyBorder="1" applyAlignment="1">
      <alignment horizontal="left" vertical="center"/>
    </xf>
    <xf numFmtId="0" fontId="3" fillId="0" borderId="0" xfId="0" applyFont="1" applyAlignment="1">
      <alignment horizontal="right" vertical="center"/>
    </xf>
    <xf numFmtId="0" fontId="5" fillId="0" borderId="0" xfId="0" applyFont="1" applyAlignment="1">
      <alignment horizontal="center" vertical="center"/>
    </xf>
    <xf numFmtId="0" fontId="2" fillId="0" borderId="0" xfId="0" applyFont="1" applyAlignment="1">
      <alignment horizontal="center" vertical="center"/>
    </xf>
    <xf numFmtId="0" fontId="10" fillId="0" borderId="0" xfId="0" applyFont="1" applyAlignment="1">
      <alignment horizontal="center" vertical="center"/>
    </xf>
    <xf numFmtId="0" fontId="6" fillId="0" borderId="4" xfId="0" applyFont="1" applyBorder="1" applyAlignment="1">
      <alignment horizontal="left" vertical="center"/>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6" fillId="0" borderId="12" xfId="0" applyFont="1" applyBorder="1" applyAlignment="1">
      <alignment horizontal="right" vertical="center"/>
    </xf>
    <xf numFmtId="0" fontId="6" fillId="0" borderId="5" xfId="0" applyFont="1" applyBorder="1" applyAlignment="1">
      <alignment horizontal="right" vertical="center"/>
    </xf>
    <xf numFmtId="0" fontId="6" fillId="0" borderId="6" xfId="0" applyFont="1" applyBorder="1" applyAlignment="1">
      <alignment horizontal="right" vertical="center"/>
    </xf>
    <xf numFmtId="0" fontId="6" fillId="0" borderId="9" xfId="0" applyFont="1" applyBorder="1" applyAlignment="1">
      <alignment horizontal="left" vertical="center"/>
    </xf>
    <xf numFmtId="0" fontId="6" fillId="0" borderId="10" xfId="0" applyFont="1" applyBorder="1" applyAlignment="1">
      <alignment horizontal="left" vertical="center"/>
    </xf>
    <xf numFmtId="0" fontId="6" fillId="0" borderId="17" xfId="0" applyFont="1" applyBorder="1" applyAlignment="1">
      <alignment horizontal="left" vertical="center"/>
    </xf>
    <xf numFmtId="0" fontId="6" fillId="0" borderId="14" xfId="0" applyFont="1" applyBorder="1" applyAlignment="1">
      <alignment horizontal="left" vertical="center"/>
    </xf>
    <xf numFmtId="0" fontId="6" fillId="0" borderId="11" xfId="0" applyFont="1" applyBorder="1" applyAlignment="1">
      <alignment horizontal="left" vertical="center"/>
    </xf>
    <xf numFmtId="0" fontId="12" fillId="0" borderId="99" xfId="0" applyFont="1" applyBorder="1" applyAlignment="1">
      <alignment horizontal="center" vertical="center"/>
    </xf>
    <xf numFmtId="0" fontId="12" fillId="0" borderId="18" xfId="0" applyFont="1" applyBorder="1" applyAlignment="1">
      <alignment horizontal="center" vertical="center"/>
    </xf>
    <xf numFmtId="0" fontId="12" fillId="0" borderId="19" xfId="0" applyFont="1" applyBorder="1" applyAlignment="1">
      <alignment horizontal="center" vertical="center"/>
    </xf>
    <xf numFmtId="0" fontId="13" fillId="0" borderId="0" xfId="0" applyFont="1" applyAlignment="1">
      <alignment horizontal="center" vertical="top"/>
    </xf>
    <xf numFmtId="0" fontId="13" fillId="0" borderId="0" xfId="0" applyFont="1" applyAlignment="1">
      <alignment horizontal="left" vertical="top" wrapText="1"/>
    </xf>
    <xf numFmtId="0" fontId="12" fillId="0" borderId="22" xfId="0" applyFont="1" applyBorder="1" applyAlignment="1">
      <alignment horizontal="left" vertical="center"/>
    </xf>
    <xf numFmtId="0" fontId="12" fillId="0" borderId="23" xfId="0" applyFont="1" applyBorder="1" applyAlignment="1">
      <alignment horizontal="left" vertical="center"/>
    </xf>
    <xf numFmtId="0" fontId="12" fillId="0" borderId="24" xfId="0" applyFont="1" applyBorder="1" applyAlignment="1">
      <alignment horizontal="center" vertical="center"/>
    </xf>
    <xf numFmtId="0" fontId="12" fillId="0" borderId="25" xfId="0" applyFont="1" applyBorder="1" applyAlignment="1">
      <alignment horizontal="center" vertical="center"/>
    </xf>
    <xf numFmtId="0" fontId="12" fillId="0" borderId="26" xfId="0" applyFont="1" applyBorder="1" applyAlignment="1">
      <alignment horizontal="center" vertical="center" wrapText="1"/>
    </xf>
    <xf numFmtId="0" fontId="12" fillId="0" borderId="3" xfId="0" applyFont="1" applyBorder="1" applyAlignment="1">
      <alignment horizontal="center" vertical="center"/>
    </xf>
    <xf numFmtId="0" fontId="12" fillId="0" borderId="26" xfId="0" applyFont="1" applyBorder="1" applyAlignment="1">
      <alignment horizontal="center" vertical="center"/>
    </xf>
    <xf numFmtId="0" fontId="12" fillId="0" borderId="34" xfId="0" applyFont="1" applyBorder="1" applyAlignment="1">
      <alignment horizontal="center" vertical="center"/>
    </xf>
    <xf numFmtId="0" fontId="12" fillId="0" borderId="35" xfId="0" applyFont="1" applyBorder="1" applyAlignment="1">
      <alignment horizontal="center" vertical="center"/>
    </xf>
    <xf numFmtId="0" fontId="12" fillId="0" borderId="32" xfId="0" applyFont="1" applyBorder="1" applyAlignment="1">
      <alignment horizontal="center" vertical="center"/>
    </xf>
    <xf numFmtId="38" fontId="12" fillId="0" borderId="3" xfId="1" applyFont="1" applyBorder="1" applyAlignment="1">
      <alignment horizontal="right" vertical="center" shrinkToFit="1"/>
    </xf>
    <xf numFmtId="38" fontId="12" fillId="0" borderId="34" xfId="1" applyFont="1" applyBorder="1" applyAlignment="1">
      <alignment horizontal="right" vertical="center" shrinkToFit="1"/>
    </xf>
    <xf numFmtId="38" fontId="12" fillId="0" borderId="32" xfId="1" applyFont="1" applyBorder="1" applyAlignment="1">
      <alignment horizontal="right" vertical="center" shrinkToFit="1"/>
    </xf>
    <xf numFmtId="9" fontId="12" fillId="0" borderId="54" xfId="0" applyNumberFormat="1" applyFont="1" applyBorder="1" applyAlignment="1">
      <alignment horizontal="center" vertical="center"/>
    </xf>
    <xf numFmtId="9" fontId="12" fillId="0" borderId="21" xfId="0" applyNumberFormat="1" applyFont="1" applyBorder="1" applyAlignment="1">
      <alignment horizontal="center" vertical="center"/>
    </xf>
    <xf numFmtId="9" fontId="12" fillId="0" borderId="68" xfId="0" applyNumberFormat="1" applyFont="1" applyBorder="1" applyAlignment="1">
      <alignment horizontal="center" vertical="center"/>
    </xf>
    <xf numFmtId="9" fontId="12" fillId="2" borderId="32" xfId="0" applyNumberFormat="1" applyFont="1" applyFill="1" applyBorder="1" applyAlignment="1">
      <alignment horizontal="center" vertical="center" shrinkToFit="1"/>
    </xf>
    <xf numFmtId="9" fontId="12" fillId="2" borderId="27" xfId="0" applyNumberFormat="1" applyFont="1" applyFill="1" applyBorder="1" applyAlignment="1">
      <alignment horizontal="center" vertical="center" shrinkToFit="1"/>
    </xf>
    <xf numFmtId="38" fontId="12" fillId="0" borderId="29" xfId="1" applyFont="1" applyBorder="1" applyAlignment="1">
      <alignment horizontal="right" vertical="center" shrinkToFit="1"/>
    </xf>
    <xf numFmtId="38" fontId="12" fillId="0" borderId="31" xfId="1" applyFont="1" applyBorder="1" applyAlignment="1">
      <alignment horizontal="right" vertical="center" shrinkToFit="1"/>
    </xf>
    <xf numFmtId="38" fontId="12" fillId="0" borderId="33" xfId="1" applyFont="1" applyBorder="1" applyAlignment="1">
      <alignment horizontal="right" vertical="center" shrinkToFit="1"/>
    </xf>
    <xf numFmtId="0" fontId="12" fillId="0" borderId="37" xfId="0" applyFont="1" applyBorder="1" applyAlignment="1">
      <alignment horizontal="center" vertical="center"/>
    </xf>
    <xf numFmtId="0" fontId="12" fillId="0" borderId="42" xfId="0" applyFont="1" applyBorder="1" applyAlignment="1">
      <alignment horizontal="center" vertical="center" wrapText="1"/>
    </xf>
    <xf numFmtId="0" fontId="12" fillId="0" borderId="38" xfId="0" applyFont="1" applyBorder="1" applyAlignment="1">
      <alignment horizontal="center" vertical="center"/>
    </xf>
    <xf numFmtId="38" fontId="12" fillId="0" borderId="62" xfId="1" applyFont="1" applyBorder="1" applyAlignment="1">
      <alignment horizontal="right" vertical="center"/>
    </xf>
    <xf numFmtId="38" fontId="12" fillId="0" borderId="67" xfId="1" applyFont="1" applyBorder="1" applyAlignment="1">
      <alignment horizontal="right" vertical="center"/>
    </xf>
    <xf numFmtId="185" fontId="12" fillId="2" borderId="38" xfId="0" applyNumberFormat="1" applyFont="1" applyFill="1" applyBorder="1" applyAlignment="1">
      <alignment horizontal="right" vertical="center" indent="1"/>
    </xf>
    <xf numFmtId="181" fontId="12" fillId="2" borderId="38" xfId="0" applyNumberFormat="1" applyFont="1" applyFill="1" applyBorder="1" applyAlignment="1">
      <alignment horizontal="right" vertical="center" indent="1"/>
    </xf>
    <xf numFmtId="181" fontId="12" fillId="2" borderId="43" xfId="0" applyNumberFormat="1" applyFont="1" applyFill="1" applyBorder="1" applyAlignment="1">
      <alignment horizontal="right" vertical="center" indent="1"/>
    </xf>
    <xf numFmtId="9" fontId="12" fillId="2" borderId="33" xfId="0" applyNumberFormat="1" applyFont="1" applyFill="1" applyBorder="1" applyAlignment="1">
      <alignment horizontal="center" vertical="center" shrinkToFit="1"/>
    </xf>
    <xf numFmtId="9" fontId="12" fillId="2" borderId="30" xfId="0" applyNumberFormat="1" applyFont="1" applyFill="1" applyBorder="1" applyAlignment="1">
      <alignment horizontal="center" vertical="center" shrinkToFit="1"/>
    </xf>
    <xf numFmtId="0" fontId="13" fillId="0" borderId="0" xfId="0" applyFont="1" applyAlignment="1">
      <alignment horizontal="left" vertical="top"/>
    </xf>
    <xf numFmtId="0" fontId="12" fillId="0" borderId="39" xfId="0" applyFont="1" applyBorder="1" applyAlignment="1">
      <alignment horizontal="center" vertical="center"/>
    </xf>
    <xf numFmtId="0" fontId="12" fillId="0" borderId="40" xfId="0" applyFont="1" applyBorder="1" applyAlignment="1">
      <alignment horizontal="center" vertical="center"/>
    </xf>
    <xf numFmtId="0" fontId="12" fillId="0" borderId="24" xfId="0" applyFont="1" applyBorder="1" applyAlignment="1">
      <alignment horizontal="center" vertical="center" wrapText="1"/>
    </xf>
    <xf numFmtId="0" fontId="12" fillId="0" borderId="37" xfId="0" applyFont="1" applyBorder="1" applyAlignment="1">
      <alignment horizontal="center" vertical="center" wrapText="1"/>
    </xf>
    <xf numFmtId="0" fontId="12" fillId="0" borderId="41" xfId="0" applyFont="1" applyBorder="1" applyAlignment="1">
      <alignment horizontal="center" vertical="center"/>
    </xf>
    <xf numFmtId="9" fontId="12" fillId="0" borderId="31" xfId="0" applyNumberFormat="1" applyFont="1" applyBorder="1" applyAlignment="1">
      <alignment horizontal="center" vertical="center"/>
    </xf>
    <xf numFmtId="9" fontId="12" fillId="0" borderId="36" xfId="0" applyNumberFormat="1" applyFont="1" applyBorder="1" applyAlignment="1">
      <alignment horizontal="center" vertical="center"/>
    </xf>
    <xf numFmtId="9" fontId="12" fillId="0" borderId="33" xfId="0" applyNumberFormat="1" applyFont="1" applyBorder="1" applyAlignment="1">
      <alignment horizontal="center" vertical="center"/>
    </xf>
    <xf numFmtId="0" fontId="12" fillId="0" borderId="73" xfId="0" applyFont="1" applyBorder="1" applyAlignment="1">
      <alignment horizontal="center" vertical="center" shrinkToFit="1"/>
    </xf>
    <xf numFmtId="0" fontId="12" fillId="0" borderId="21" xfId="0" applyFont="1" applyBorder="1" applyAlignment="1">
      <alignment horizontal="center" vertical="center" shrinkToFit="1"/>
    </xf>
    <xf numFmtId="0" fontId="12" fillId="0" borderId="68" xfId="0" applyFont="1" applyBorder="1" applyAlignment="1">
      <alignment horizontal="center" vertical="center" shrinkToFit="1"/>
    </xf>
    <xf numFmtId="0" fontId="12" fillId="0" borderId="74" xfId="0" applyFont="1" applyBorder="1" applyAlignment="1">
      <alignment horizontal="center" vertical="center" shrinkToFit="1"/>
    </xf>
    <xf numFmtId="0" fontId="12" fillId="0" borderId="0" xfId="0" applyFont="1" applyAlignment="1">
      <alignment horizontal="center" vertical="center" shrinkToFit="1"/>
    </xf>
    <xf numFmtId="0" fontId="12" fillId="0" borderId="2" xfId="0" applyFont="1" applyBorder="1" applyAlignment="1">
      <alignment horizontal="center" vertical="center" shrinkToFit="1"/>
    </xf>
    <xf numFmtId="0" fontId="12" fillId="0" borderId="75" xfId="0" applyFont="1" applyBorder="1" applyAlignment="1">
      <alignment horizontal="center" vertical="center" shrinkToFit="1"/>
    </xf>
    <xf numFmtId="0" fontId="12" fillId="0" borderId="71" xfId="0" applyFont="1" applyBorder="1" applyAlignment="1">
      <alignment horizontal="center" vertical="center" shrinkToFit="1"/>
    </xf>
    <xf numFmtId="0" fontId="12" fillId="0" borderId="72" xfId="0" applyFont="1" applyBorder="1" applyAlignment="1">
      <alignment horizontal="center" vertical="center" shrinkToFit="1"/>
    </xf>
    <xf numFmtId="0" fontId="12" fillId="0" borderId="31" xfId="0" applyFont="1" applyBorder="1" applyAlignment="1">
      <alignment horizontal="center" vertical="center"/>
    </xf>
    <xf numFmtId="0" fontId="12" fillId="0" borderId="36" xfId="0" applyFont="1" applyBorder="1" applyAlignment="1">
      <alignment horizontal="center" vertical="center"/>
    </xf>
    <xf numFmtId="0" fontId="12" fillId="0" borderId="33" xfId="0" applyFont="1" applyBorder="1" applyAlignment="1">
      <alignment horizontal="center" vertical="center"/>
    </xf>
    <xf numFmtId="38" fontId="12" fillId="0" borderId="34" xfId="1" applyFont="1" applyBorder="1" applyAlignment="1">
      <alignment horizontal="right" vertical="center"/>
    </xf>
    <xf numFmtId="38" fontId="12" fillId="0" borderId="35" xfId="1" applyFont="1" applyBorder="1" applyAlignment="1">
      <alignment horizontal="right" vertical="center"/>
    </xf>
    <xf numFmtId="189" fontId="12" fillId="2" borderId="3" xfId="0" applyNumberFormat="1" applyFont="1" applyFill="1" applyBorder="1" applyAlignment="1">
      <alignment horizontal="right" vertical="center" indent="1"/>
    </xf>
    <xf numFmtId="181" fontId="12" fillId="2" borderId="3" xfId="0" applyNumberFormat="1" applyFont="1" applyFill="1" applyBorder="1" applyAlignment="1">
      <alignment horizontal="right" vertical="center" indent="1"/>
    </xf>
    <xf numFmtId="181" fontId="12" fillId="2" borderId="27" xfId="0" applyNumberFormat="1" applyFont="1" applyFill="1" applyBorder="1" applyAlignment="1">
      <alignment horizontal="right" vertical="center" indent="1"/>
    </xf>
    <xf numFmtId="38" fontId="12" fillId="0" borderId="65" xfId="1" applyFont="1" applyBorder="1" applyAlignment="1">
      <alignment horizontal="right" vertical="center"/>
    </xf>
    <xf numFmtId="38" fontId="12" fillId="0" borderId="66" xfId="1" applyFont="1" applyBorder="1" applyAlignment="1">
      <alignment horizontal="right" vertical="center"/>
    </xf>
    <xf numFmtId="180" fontId="12" fillId="2" borderId="37" xfId="0" applyNumberFormat="1" applyFont="1" applyFill="1" applyBorder="1" applyAlignment="1">
      <alignment horizontal="right" vertical="center" indent="1"/>
    </xf>
    <xf numFmtId="181" fontId="12" fillId="2" borderId="37" xfId="0" applyNumberFormat="1" applyFont="1" applyFill="1" applyBorder="1" applyAlignment="1">
      <alignment horizontal="right" vertical="center" indent="1"/>
    </xf>
    <xf numFmtId="181" fontId="12" fillId="2" borderId="41" xfId="0" applyNumberFormat="1" applyFont="1" applyFill="1" applyBorder="1" applyAlignment="1">
      <alignment horizontal="right" vertical="center" indent="1"/>
    </xf>
    <xf numFmtId="0" fontId="12" fillId="0" borderId="42" xfId="0" applyFont="1" applyBorder="1" applyAlignment="1">
      <alignment horizontal="center" vertical="center"/>
    </xf>
    <xf numFmtId="185" fontId="12" fillId="2" borderId="38" xfId="0" applyNumberFormat="1" applyFont="1" applyFill="1" applyBorder="1" applyAlignment="1">
      <alignment vertical="center"/>
    </xf>
    <xf numFmtId="0" fontId="12" fillId="0" borderId="28" xfId="0" applyFont="1" applyBorder="1" applyAlignment="1">
      <alignment horizontal="center" vertical="center"/>
    </xf>
    <xf numFmtId="0" fontId="12" fillId="0" borderId="29" xfId="0" applyFont="1" applyBorder="1" applyAlignment="1">
      <alignment horizontal="center" vertical="center"/>
    </xf>
    <xf numFmtId="190" fontId="12" fillId="0" borderId="31" xfId="0" applyNumberFormat="1" applyFont="1" applyBorder="1" applyAlignment="1">
      <alignment horizontal="center" vertical="center"/>
    </xf>
    <xf numFmtId="190" fontId="12" fillId="0" borderId="36" xfId="0" applyNumberFormat="1" applyFont="1" applyBorder="1" applyAlignment="1">
      <alignment horizontal="center" vertical="center"/>
    </xf>
    <xf numFmtId="185" fontId="12" fillId="2" borderId="29" xfId="0" applyNumberFormat="1" applyFont="1" applyFill="1" applyBorder="1" applyAlignment="1">
      <alignment horizontal="right" vertical="center" indent="1"/>
    </xf>
    <xf numFmtId="181" fontId="12" fillId="2" borderId="29" xfId="0" applyNumberFormat="1" applyFont="1" applyFill="1" applyBorder="1" applyAlignment="1">
      <alignment horizontal="right" vertical="center" indent="1"/>
    </xf>
    <xf numFmtId="181" fontId="12" fillId="2" borderId="30" xfId="0" applyNumberFormat="1" applyFont="1" applyFill="1" applyBorder="1" applyAlignment="1">
      <alignment horizontal="right" vertical="center" indent="1"/>
    </xf>
    <xf numFmtId="0" fontId="12" fillId="0" borderId="76" xfId="0" applyFont="1" applyBorder="1" applyAlignment="1">
      <alignment horizontal="center" vertical="center"/>
    </xf>
    <xf numFmtId="0" fontId="12" fillId="0" borderId="77" xfId="0" applyFont="1" applyBorder="1" applyAlignment="1">
      <alignment horizontal="center" vertical="center"/>
    </xf>
    <xf numFmtId="0" fontId="12" fillId="0" borderId="78" xfId="0" applyFont="1" applyBorder="1" applyAlignment="1">
      <alignment horizontal="center" vertical="center"/>
    </xf>
    <xf numFmtId="0" fontId="12" fillId="0" borderId="79" xfId="0" applyFont="1" applyBorder="1" applyAlignment="1">
      <alignment horizontal="center" vertical="center"/>
    </xf>
    <xf numFmtId="38" fontId="12" fillId="0" borderId="34" xfId="1" applyFont="1" applyBorder="1" applyAlignment="1">
      <alignment vertical="center"/>
    </xf>
    <xf numFmtId="38" fontId="12" fillId="0" borderId="35" xfId="1" applyFont="1" applyBorder="1" applyAlignment="1">
      <alignment vertical="center"/>
    </xf>
    <xf numFmtId="189" fontId="12" fillId="2" borderId="34" xfId="0" applyNumberFormat="1" applyFont="1" applyFill="1" applyBorder="1" applyAlignment="1">
      <alignment horizontal="right" vertical="center"/>
    </xf>
    <xf numFmtId="189" fontId="12" fillId="2" borderId="35" xfId="0" applyNumberFormat="1" applyFont="1" applyFill="1" applyBorder="1" applyAlignment="1">
      <alignment horizontal="right" vertical="center"/>
    </xf>
    <xf numFmtId="189" fontId="12" fillId="2" borderId="32" xfId="0" applyNumberFormat="1" applyFont="1" applyFill="1" applyBorder="1" applyAlignment="1">
      <alignment horizontal="right" vertical="center"/>
    </xf>
    <xf numFmtId="9" fontId="12" fillId="2" borderId="34" xfId="2" applyFont="1" applyFill="1" applyBorder="1" applyAlignment="1">
      <alignment vertical="center"/>
    </xf>
    <xf numFmtId="9" fontId="12" fillId="2" borderId="35" xfId="2" applyFont="1" applyFill="1" applyBorder="1" applyAlignment="1">
      <alignment vertical="center"/>
    </xf>
    <xf numFmtId="9" fontId="12" fillId="2" borderId="63" xfId="2" applyFont="1" applyFill="1" applyBorder="1" applyAlignment="1">
      <alignment vertical="center"/>
    </xf>
    <xf numFmtId="38" fontId="12" fillId="0" borderId="31" xfId="1" applyFont="1" applyBorder="1" applyAlignment="1">
      <alignment vertical="center"/>
    </xf>
    <xf numFmtId="38" fontId="12" fillId="0" borderId="36" xfId="1" applyFont="1" applyBorder="1" applyAlignment="1">
      <alignment vertical="center"/>
    </xf>
    <xf numFmtId="180" fontId="12" fillId="2" borderId="31" xfId="0" applyNumberFormat="1" applyFont="1" applyFill="1" applyBorder="1" applyAlignment="1">
      <alignment horizontal="right" vertical="center"/>
    </xf>
    <xf numFmtId="180" fontId="12" fillId="2" borderId="36" xfId="0" applyNumberFormat="1" applyFont="1" applyFill="1" applyBorder="1" applyAlignment="1">
      <alignment horizontal="right" vertical="center"/>
    </xf>
    <xf numFmtId="180" fontId="12" fillId="2" borderId="33" xfId="0" applyNumberFormat="1" applyFont="1" applyFill="1" applyBorder="1" applyAlignment="1">
      <alignment horizontal="right" vertical="center"/>
    </xf>
    <xf numFmtId="9" fontId="12" fillId="2" borderId="31" xfId="2" applyFont="1" applyFill="1" applyBorder="1" applyAlignment="1">
      <alignment vertical="center"/>
    </xf>
    <xf numFmtId="9" fontId="12" fillId="2" borderId="36" xfId="2" applyFont="1" applyFill="1" applyBorder="1" applyAlignment="1">
      <alignment vertical="center"/>
    </xf>
    <xf numFmtId="9" fontId="12" fillId="2" borderId="102" xfId="2" applyFont="1" applyFill="1" applyBorder="1" applyAlignment="1">
      <alignment vertical="center"/>
    </xf>
    <xf numFmtId="38" fontId="12" fillId="0" borderId="62" xfId="1" applyFont="1" applyBorder="1" applyAlignment="1">
      <alignment vertical="center"/>
    </xf>
    <xf numFmtId="38" fontId="12" fillId="0" borderId="67" xfId="1" applyFont="1" applyBorder="1" applyAlignment="1">
      <alignment vertical="center"/>
    </xf>
    <xf numFmtId="177" fontId="12" fillId="0" borderId="80" xfId="0" applyNumberFormat="1" applyFont="1" applyBorder="1" applyAlignment="1">
      <alignment vertical="center"/>
    </xf>
    <xf numFmtId="181" fontId="12" fillId="0" borderId="80" xfId="0" applyNumberFormat="1" applyFont="1" applyBorder="1" applyAlignment="1">
      <alignment horizontal="right" vertical="center" indent="1"/>
    </xf>
    <xf numFmtId="181" fontId="12" fillId="0" borderId="81" xfId="0" applyNumberFormat="1" applyFont="1" applyBorder="1" applyAlignment="1">
      <alignment horizontal="right" vertical="center" indent="1"/>
    </xf>
    <xf numFmtId="0" fontId="12" fillId="0" borderId="73" xfId="0" applyFont="1" applyBorder="1" applyAlignment="1">
      <alignment horizontal="center" vertical="center" wrapText="1"/>
    </xf>
    <xf numFmtId="0" fontId="12" fillId="0" borderId="21" xfId="0" applyFont="1" applyBorder="1" applyAlignment="1">
      <alignment horizontal="center" vertical="center"/>
    </xf>
    <xf numFmtId="0" fontId="12" fillId="0" borderId="68" xfId="0" applyFont="1" applyBorder="1" applyAlignment="1">
      <alignment horizontal="center" vertical="center"/>
    </xf>
    <xf numFmtId="0" fontId="12" fillId="0" borderId="74" xfId="0" applyFont="1" applyBorder="1" applyAlignment="1">
      <alignment horizontal="center" vertical="center"/>
    </xf>
    <xf numFmtId="0" fontId="12" fillId="0" borderId="0" xfId="0" applyFont="1" applyBorder="1" applyAlignment="1">
      <alignment horizontal="center" vertical="center"/>
    </xf>
    <xf numFmtId="0" fontId="12" fillId="0" borderId="2" xfId="0" applyFont="1" applyBorder="1" applyAlignment="1">
      <alignment horizontal="center" vertical="center"/>
    </xf>
    <xf numFmtId="0" fontId="12" fillId="0" borderId="75" xfId="0" applyFont="1" applyBorder="1" applyAlignment="1">
      <alignment horizontal="center" vertical="center"/>
    </xf>
    <xf numFmtId="0" fontId="12" fillId="0" borderId="71" xfId="0" applyFont="1" applyBorder="1" applyAlignment="1">
      <alignment horizontal="center" vertical="center"/>
    </xf>
    <xf numFmtId="0" fontId="12" fillId="0" borderId="72" xfId="0" applyFont="1" applyBorder="1" applyAlignment="1">
      <alignment horizontal="center" vertical="center"/>
    </xf>
    <xf numFmtId="185" fontId="12" fillId="2" borderId="34" xfId="0" applyNumberFormat="1" applyFont="1" applyFill="1" applyBorder="1" applyAlignment="1">
      <alignment horizontal="right" vertical="center"/>
    </xf>
    <xf numFmtId="185" fontId="12" fillId="2" borderId="35" xfId="0" applyNumberFormat="1" applyFont="1" applyFill="1" applyBorder="1" applyAlignment="1">
      <alignment horizontal="right" vertical="center"/>
    </xf>
    <xf numFmtId="185" fontId="12" fillId="2" borderId="32" xfId="0" applyNumberFormat="1" applyFont="1" applyFill="1" applyBorder="1" applyAlignment="1">
      <alignment horizontal="right" vertical="center"/>
    </xf>
    <xf numFmtId="0" fontId="12" fillId="0" borderId="46" xfId="0" applyFont="1" applyBorder="1" applyAlignment="1">
      <alignment horizontal="center" vertical="center"/>
    </xf>
    <xf numFmtId="0" fontId="12" fillId="0" borderId="47" xfId="0" applyFont="1" applyBorder="1" applyAlignment="1">
      <alignment horizontal="center" vertical="center"/>
    </xf>
    <xf numFmtId="0" fontId="12" fillId="0" borderId="47" xfId="0" applyFont="1" applyBorder="1" applyAlignment="1">
      <alignment horizontal="center" vertical="center" wrapText="1"/>
    </xf>
    <xf numFmtId="0" fontId="12" fillId="0" borderId="48" xfId="0" applyFont="1" applyBorder="1" applyAlignment="1">
      <alignment horizontal="center" vertical="center"/>
    </xf>
    <xf numFmtId="38" fontId="12" fillId="0" borderId="31" xfId="1" applyFont="1" applyBorder="1" applyAlignment="1">
      <alignment horizontal="right" vertical="center"/>
    </xf>
    <xf numFmtId="38" fontId="12" fillId="0" borderId="36" xfId="1" applyFont="1" applyBorder="1" applyAlignment="1">
      <alignment horizontal="right" vertical="center"/>
    </xf>
    <xf numFmtId="183" fontId="12" fillId="2" borderId="29" xfId="0" applyNumberFormat="1" applyFont="1" applyFill="1" applyBorder="1" applyAlignment="1">
      <alignment horizontal="right" vertical="center" indent="1"/>
    </xf>
    <xf numFmtId="183" fontId="12" fillId="2" borderId="30" xfId="0" applyNumberFormat="1" applyFont="1" applyFill="1" applyBorder="1" applyAlignment="1">
      <alignment horizontal="right" vertical="center" indent="1"/>
    </xf>
    <xf numFmtId="183" fontId="12" fillId="2" borderId="38" xfId="0" applyNumberFormat="1" applyFont="1" applyFill="1" applyBorder="1" applyAlignment="1">
      <alignment horizontal="right" vertical="center" indent="1"/>
    </xf>
    <xf numFmtId="183" fontId="12" fillId="2" borderId="43" xfId="0" applyNumberFormat="1" applyFont="1" applyFill="1" applyBorder="1" applyAlignment="1">
      <alignment horizontal="right" vertical="center" indent="1"/>
    </xf>
    <xf numFmtId="183" fontId="12" fillId="2" borderId="3" xfId="0" applyNumberFormat="1" applyFont="1" applyFill="1" applyBorder="1" applyAlignment="1">
      <alignment horizontal="right" vertical="center" indent="1"/>
    </xf>
    <xf numFmtId="183" fontId="12" fillId="2" borderId="27" xfId="0" applyNumberFormat="1" applyFont="1" applyFill="1" applyBorder="1" applyAlignment="1">
      <alignment horizontal="right" vertical="center" indent="1"/>
    </xf>
    <xf numFmtId="0" fontId="15" fillId="0" borderId="24" xfId="0" applyFont="1" applyBorder="1" applyAlignment="1">
      <alignment horizontal="center" vertical="center"/>
    </xf>
    <xf numFmtId="0" fontId="15" fillId="0" borderId="37" xfId="0" applyFont="1" applyBorder="1" applyAlignment="1">
      <alignment horizontal="center" vertical="center"/>
    </xf>
    <xf numFmtId="0" fontId="15" fillId="0" borderId="41" xfId="0" applyFont="1" applyBorder="1" applyAlignment="1">
      <alignment horizontal="center" vertical="center"/>
    </xf>
    <xf numFmtId="191" fontId="12" fillId="0" borderId="87" xfId="0" applyNumberFormat="1" applyFont="1" applyBorder="1" applyAlignment="1">
      <alignment horizontal="center" vertical="center"/>
    </xf>
    <xf numFmtId="191" fontId="12" fillId="0" borderId="38" xfId="0" applyNumberFormat="1" applyFont="1" applyBorder="1" applyAlignment="1">
      <alignment horizontal="center" vertical="center"/>
    </xf>
    <xf numFmtId="191" fontId="12" fillId="0" borderId="61" xfId="0" applyNumberFormat="1" applyFont="1" applyBorder="1" applyAlignment="1">
      <alignment horizontal="center" vertical="center"/>
    </xf>
    <xf numFmtId="0" fontId="12" fillId="0" borderId="3" xfId="0" applyFont="1" applyBorder="1" applyAlignment="1">
      <alignment horizontal="left" vertical="top"/>
    </xf>
    <xf numFmtId="0" fontId="12" fillId="0" borderId="27" xfId="0" applyFont="1" applyBorder="1" applyAlignment="1">
      <alignment horizontal="left" vertical="top"/>
    </xf>
    <xf numFmtId="0" fontId="12" fillId="0" borderId="43" xfId="0" applyFont="1" applyBorder="1" applyAlignment="1">
      <alignment horizontal="center" vertical="center"/>
    </xf>
    <xf numFmtId="191" fontId="12" fillId="0" borderId="85" xfId="0" applyNumberFormat="1" applyFont="1" applyBorder="1" applyAlignment="1">
      <alignment horizontal="center" vertical="center"/>
    </xf>
    <xf numFmtId="191" fontId="12" fillId="0" borderId="82" xfId="0" applyNumberFormat="1" applyFont="1" applyBorder="1" applyAlignment="1">
      <alignment horizontal="center" vertical="center"/>
    </xf>
    <xf numFmtId="191" fontId="12" fillId="0" borderId="86" xfId="0" applyNumberFormat="1" applyFont="1" applyBorder="1" applyAlignment="1">
      <alignment horizontal="center" vertical="center"/>
    </xf>
    <xf numFmtId="178" fontId="12" fillId="2" borderId="54" xfId="0" applyNumberFormat="1" applyFont="1" applyFill="1" applyBorder="1" applyAlignment="1">
      <alignment horizontal="right" vertical="center"/>
    </xf>
    <xf numFmtId="178" fontId="12" fillId="2" borderId="21" xfId="0" applyNumberFormat="1" applyFont="1" applyFill="1" applyBorder="1" applyAlignment="1">
      <alignment horizontal="right" vertical="center"/>
    </xf>
    <xf numFmtId="178" fontId="12" fillId="2" borderId="68" xfId="0" applyNumberFormat="1" applyFont="1" applyFill="1" applyBorder="1" applyAlignment="1">
      <alignment horizontal="right" vertical="center"/>
    </xf>
    <xf numFmtId="38" fontId="12" fillId="0" borderId="60" xfId="1" applyFont="1" applyBorder="1" applyAlignment="1">
      <alignment horizontal="right" vertical="center" shrinkToFit="1"/>
    </xf>
    <xf numFmtId="38" fontId="12" fillId="0" borderId="62" xfId="1" applyFont="1" applyBorder="1" applyAlignment="1">
      <alignment horizontal="right" vertical="center" shrinkToFit="1"/>
    </xf>
    <xf numFmtId="0" fontId="12" fillId="0" borderId="52" xfId="0" applyFont="1" applyBorder="1" applyAlignment="1">
      <alignment horizontal="center" vertical="center"/>
    </xf>
    <xf numFmtId="178" fontId="12" fillId="2" borderId="84" xfId="0" applyNumberFormat="1" applyFont="1" applyFill="1" applyBorder="1" applyAlignment="1">
      <alignment horizontal="right" vertical="center"/>
    </xf>
    <xf numFmtId="178" fontId="12" fillId="2" borderId="92" xfId="0" applyNumberFormat="1" applyFont="1" applyFill="1" applyBorder="1" applyAlignment="1">
      <alignment horizontal="right" vertical="center"/>
    </xf>
    <xf numFmtId="178" fontId="12" fillId="2" borderId="93" xfId="0" applyNumberFormat="1" applyFont="1" applyFill="1" applyBorder="1" applyAlignment="1">
      <alignment horizontal="right" vertical="center"/>
    </xf>
    <xf numFmtId="0" fontId="12" fillId="0" borderId="27" xfId="0" applyFont="1" applyBorder="1" applyAlignment="1">
      <alignment horizontal="center" vertical="center"/>
    </xf>
    <xf numFmtId="38" fontId="12" fillId="0" borderId="37" xfId="1" applyFont="1" applyBorder="1" applyAlignment="1">
      <alignment horizontal="right" vertical="center" shrinkToFit="1"/>
    </xf>
    <xf numFmtId="38" fontId="12" fillId="0" borderId="65" xfId="1" applyFont="1" applyBorder="1" applyAlignment="1">
      <alignment horizontal="right" vertical="center" shrinkToFit="1"/>
    </xf>
    <xf numFmtId="0" fontId="12" fillId="0" borderId="64" xfId="0" applyFont="1" applyBorder="1" applyAlignment="1">
      <alignment horizontal="center" vertical="center"/>
    </xf>
    <xf numFmtId="191" fontId="12" fillId="0" borderId="91" xfId="0" applyNumberFormat="1" applyFont="1" applyBorder="1" applyAlignment="1">
      <alignment horizontal="center" vertical="center"/>
    </xf>
    <xf numFmtId="191" fontId="12" fillId="0" borderId="83" xfId="0" applyNumberFormat="1" applyFont="1" applyBorder="1" applyAlignment="1">
      <alignment horizontal="center" vertical="center"/>
    </xf>
    <xf numFmtId="191" fontId="12" fillId="0" borderId="58" xfId="0" applyNumberFormat="1" applyFont="1" applyBorder="1" applyAlignment="1">
      <alignment horizontal="center" vertical="center"/>
    </xf>
    <xf numFmtId="0" fontId="12" fillId="0" borderId="37" xfId="0" applyFont="1" applyBorder="1" applyAlignment="1">
      <alignment horizontal="left" vertical="top"/>
    </xf>
    <xf numFmtId="0" fontId="12" fillId="0" borderId="41" xfId="0" applyFont="1" applyBorder="1" applyAlignment="1">
      <alignment horizontal="left" vertical="top"/>
    </xf>
    <xf numFmtId="191" fontId="12" fillId="0" borderId="88" xfId="0" applyNumberFormat="1" applyFont="1" applyBorder="1" applyAlignment="1">
      <alignment horizontal="center" vertical="center"/>
    </xf>
    <xf numFmtId="191" fontId="12" fillId="0" borderId="89" xfId="0" applyNumberFormat="1" applyFont="1" applyBorder="1" applyAlignment="1">
      <alignment horizontal="center" vertical="center"/>
    </xf>
    <xf numFmtId="191" fontId="12" fillId="0" borderId="90" xfId="0" applyNumberFormat="1" applyFont="1" applyBorder="1" applyAlignment="1">
      <alignment horizontal="center" vertical="center"/>
    </xf>
    <xf numFmtId="184" fontId="12" fillId="2" borderId="3" xfId="0" applyNumberFormat="1" applyFont="1" applyFill="1" applyBorder="1" applyAlignment="1">
      <alignment horizontal="right" vertical="center"/>
    </xf>
    <xf numFmtId="184" fontId="12" fillId="2" borderId="27" xfId="0" applyNumberFormat="1" applyFont="1" applyFill="1" applyBorder="1" applyAlignment="1">
      <alignment horizontal="right" vertical="center"/>
    </xf>
    <xf numFmtId="186" fontId="12" fillId="2" borderId="49" xfId="0" applyNumberFormat="1" applyFont="1" applyFill="1" applyBorder="1" applyAlignment="1">
      <alignment horizontal="right" vertical="center"/>
    </xf>
    <xf numFmtId="186" fontId="12" fillId="2" borderId="95" xfId="0" applyNumberFormat="1" applyFont="1" applyFill="1" applyBorder="1" applyAlignment="1">
      <alignment horizontal="right" vertical="center"/>
    </xf>
    <xf numFmtId="0" fontId="12" fillId="0" borderId="94" xfId="0" applyFont="1" applyBorder="1" applyAlignment="1">
      <alignment horizontal="center" vertical="center"/>
    </xf>
    <xf numFmtId="0" fontId="12" fillId="0" borderId="49" xfId="0" applyFont="1" applyBorder="1" applyAlignment="1">
      <alignment horizontal="center" vertical="center"/>
    </xf>
    <xf numFmtId="186" fontId="12" fillId="2" borderId="38" xfId="0" applyNumberFormat="1" applyFont="1" applyFill="1" applyBorder="1" applyAlignment="1">
      <alignment horizontal="right" vertical="center"/>
    </xf>
    <xf numFmtId="186" fontId="12" fillId="2" borderId="3" xfId="0" applyNumberFormat="1" applyFont="1" applyFill="1" applyBorder="1" applyAlignment="1">
      <alignment horizontal="right" vertical="center"/>
    </xf>
    <xf numFmtId="178" fontId="11" fillId="2" borderId="38" xfId="0" applyNumberFormat="1" applyFont="1" applyFill="1" applyBorder="1" applyAlignment="1">
      <alignment horizontal="right" vertical="center"/>
    </xf>
    <xf numFmtId="0" fontId="11" fillId="2" borderId="38" xfId="0" applyFont="1" applyFill="1" applyBorder="1" applyAlignment="1">
      <alignment horizontal="right" vertical="center"/>
    </xf>
    <xf numFmtId="0" fontId="11" fillId="2" borderId="3" xfId="0" applyFont="1" applyFill="1" applyBorder="1" applyAlignment="1">
      <alignment horizontal="right" vertical="center"/>
    </xf>
    <xf numFmtId="0" fontId="11" fillId="2" borderId="49" xfId="0" applyFont="1" applyFill="1" applyBorder="1" applyAlignment="1">
      <alignment horizontal="right" vertical="center"/>
    </xf>
    <xf numFmtId="178" fontId="11" fillId="2" borderId="29" xfId="0" applyNumberFormat="1" applyFont="1" applyFill="1" applyBorder="1" applyAlignment="1">
      <alignment horizontal="right" vertical="center"/>
    </xf>
    <xf numFmtId="0" fontId="12" fillId="0" borderId="29" xfId="0" applyFont="1" applyBorder="1" applyAlignment="1">
      <alignment horizontal="left" vertical="top"/>
    </xf>
    <xf numFmtId="0" fontId="12" fillId="0" borderId="30" xfId="0" applyFont="1" applyBorder="1" applyAlignment="1">
      <alignment horizontal="left" vertical="top"/>
    </xf>
    <xf numFmtId="0" fontId="15" fillId="0" borderId="39" xfId="0" applyFont="1" applyBorder="1" applyAlignment="1">
      <alignment horizontal="center" vertical="center"/>
    </xf>
    <xf numFmtId="0" fontId="15" fillId="0" borderId="26" xfId="0" applyFont="1" applyBorder="1" applyAlignment="1">
      <alignment horizontal="center" vertical="center"/>
    </xf>
    <xf numFmtId="0" fontId="15" fillId="0" borderId="3" xfId="0" applyFont="1" applyBorder="1" applyAlignment="1">
      <alignment horizontal="center" vertical="center"/>
    </xf>
    <xf numFmtId="0" fontId="15" fillId="0" borderId="24"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24" xfId="0" applyFont="1" applyBorder="1" applyAlignment="1">
      <alignment horizontal="center" vertical="center" shrinkToFit="1"/>
    </xf>
    <xf numFmtId="0" fontId="15" fillId="0" borderId="25" xfId="0" applyFont="1" applyBorder="1" applyAlignment="1">
      <alignment horizontal="center" vertical="center" shrinkToFit="1"/>
    </xf>
    <xf numFmtId="0" fontId="15" fillId="0" borderId="3" xfId="0" applyFont="1" applyBorder="1" applyAlignment="1">
      <alignment horizontal="center" vertical="center" shrinkToFit="1"/>
    </xf>
    <xf numFmtId="0" fontId="15" fillId="0" borderId="27" xfId="0" applyFont="1" applyBorder="1" applyAlignment="1">
      <alignment horizontal="center" vertical="center" shrinkToFit="1"/>
    </xf>
    <xf numFmtId="0" fontId="15" fillId="0" borderId="27" xfId="0" applyFont="1" applyBorder="1" applyAlignment="1">
      <alignment horizontal="center" vertical="center"/>
    </xf>
    <xf numFmtId="178" fontId="15" fillId="0" borderId="69" xfId="0" applyNumberFormat="1" applyFont="1" applyBorder="1" applyAlignment="1">
      <alignment horizontal="right" vertical="center"/>
    </xf>
    <xf numFmtId="178" fontId="15" fillId="0" borderId="0" xfId="0" applyNumberFormat="1" applyFont="1" applyBorder="1" applyAlignment="1">
      <alignment horizontal="right" vertical="center"/>
    </xf>
    <xf numFmtId="0" fontId="15" fillId="0" borderId="34" xfId="0" applyFont="1" applyBorder="1" applyAlignment="1">
      <alignment horizontal="center" vertical="center"/>
    </xf>
    <xf numFmtId="178" fontId="15" fillId="2" borderId="54" xfId="0" applyNumberFormat="1" applyFont="1" applyFill="1" applyBorder="1" applyAlignment="1">
      <alignment horizontal="right" vertical="center"/>
    </xf>
    <xf numFmtId="178" fontId="15" fillId="2" borderId="21" xfId="0" applyNumberFormat="1" applyFont="1" applyFill="1" applyBorder="1" applyAlignment="1">
      <alignment horizontal="right" vertical="center"/>
    </xf>
    <xf numFmtId="178" fontId="15" fillId="2" borderId="68" xfId="0" applyNumberFormat="1" applyFont="1" applyFill="1" applyBorder="1" applyAlignment="1">
      <alignment horizontal="right" vertical="center"/>
    </xf>
    <xf numFmtId="0" fontId="15" fillId="0" borderId="49" xfId="0" applyFont="1" applyBorder="1" applyAlignment="1">
      <alignment horizontal="center" vertical="center"/>
    </xf>
    <xf numFmtId="0" fontId="15" fillId="0" borderId="54" xfId="0" applyFont="1" applyBorder="1" applyAlignment="1">
      <alignment horizontal="center" vertical="center"/>
    </xf>
    <xf numFmtId="0" fontId="15" fillId="0" borderId="32" xfId="0" applyFont="1" applyBorder="1" applyAlignment="1">
      <alignment horizontal="center" vertical="center"/>
    </xf>
    <xf numFmtId="0" fontId="15" fillId="0" borderId="68" xfId="0" applyFont="1" applyBorder="1" applyAlignment="1">
      <alignment horizontal="center" vertical="center"/>
    </xf>
    <xf numFmtId="187" fontId="15" fillId="2" borderId="38" xfId="0" applyNumberFormat="1" applyFont="1" applyFill="1" applyBorder="1" applyAlignment="1">
      <alignment horizontal="center" vertical="center"/>
    </xf>
    <xf numFmtId="187" fontId="15" fillId="2" borderId="3" xfId="0" applyNumberFormat="1" applyFont="1" applyFill="1" applyBorder="1" applyAlignment="1">
      <alignment horizontal="center" vertical="center"/>
    </xf>
    <xf numFmtId="178" fontId="15" fillId="0" borderId="61" xfId="0" applyNumberFormat="1" applyFont="1" applyBorder="1" applyAlignment="1">
      <alignment horizontal="right" vertical="center"/>
    </xf>
    <xf numFmtId="178" fontId="15" fillId="0" borderId="55" xfId="0" applyNumberFormat="1" applyFont="1" applyBorder="1" applyAlignment="1">
      <alignment horizontal="right" vertical="center"/>
    </xf>
    <xf numFmtId="0" fontId="15" fillId="0" borderId="65" xfId="0" applyFont="1" applyBorder="1" applyAlignment="1">
      <alignment horizontal="center" vertical="center"/>
    </xf>
    <xf numFmtId="0" fontId="15" fillId="0" borderId="38" xfId="0" applyFont="1" applyBorder="1" applyAlignment="1">
      <alignment horizontal="left" vertical="top"/>
    </xf>
    <xf numFmtId="0" fontId="15" fillId="0" borderId="43" xfId="0" applyFont="1" applyBorder="1" applyAlignment="1">
      <alignment horizontal="left" vertical="top"/>
    </xf>
    <xf numFmtId="0" fontId="15" fillId="0" borderId="26" xfId="0" applyFont="1" applyBorder="1" applyAlignment="1">
      <alignment horizontal="center" vertical="center" wrapText="1"/>
    </xf>
    <xf numFmtId="0" fontId="15" fillId="0" borderId="28" xfId="0" applyFont="1" applyBorder="1" applyAlignment="1">
      <alignment horizontal="center" vertical="center"/>
    </xf>
    <xf numFmtId="0" fontId="15" fillId="0" borderId="29" xfId="0" applyFont="1" applyBorder="1" applyAlignment="1">
      <alignment horizontal="center" vertical="center"/>
    </xf>
    <xf numFmtId="188" fontId="15" fillId="2" borderId="3" xfId="0" applyNumberFormat="1" applyFont="1" applyFill="1" applyBorder="1" applyAlignment="1">
      <alignment horizontal="right" vertical="center"/>
    </xf>
    <xf numFmtId="188" fontId="15" fillId="2" borderId="29" xfId="0" applyNumberFormat="1" applyFont="1" applyFill="1" applyBorder="1" applyAlignment="1">
      <alignment horizontal="right" vertical="center"/>
    </xf>
    <xf numFmtId="178" fontId="15" fillId="2" borderId="3" xfId="0" applyNumberFormat="1" applyFont="1" applyFill="1" applyBorder="1" applyAlignment="1">
      <alignment horizontal="right" vertical="center"/>
    </xf>
    <xf numFmtId="0" fontId="15" fillId="2" borderId="3" xfId="0" applyFont="1" applyFill="1" applyBorder="1" applyAlignment="1">
      <alignment horizontal="right" vertical="center"/>
    </xf>
    <xf numFmtId="0" fontId="15" fillId="2" borderId="29" xfId="0" applyFont="1" applyFill="1" applyBorder="1" applyAlignment="1">
      <alignment horizontal="right" vertical="center"/>
    </xf>
    <xf numFmtId="182" fontId="15" fillId="2" borderId="3" xfId="0" applyNumberFormat="1" applyFont="1" applyFill="1" applyBorder="1" applyAlignment="1">
      <alignment horizontal="right" vertical="center"/>
    </xf>
    <xf numFmtId="182" fontId="15" fillId="2" borderId="49" xfId="0" applyNumberFormat="1" applyFont="1" applyFill="1" applyBorder="1" applyAlignment="1">
      <alignment horizontal="right" vertical="center"/>
    </xf>
    <xf numFmtId="0" fontId="15" fillId="2" borderId="37" xfId="0" applyFont="1" applyFill="1" applyBorder="1" applyAlignment="1">
      <alignment horizontal="right" vertical="center"/>
    </xf>
    <xf numFmtId="0" fontId="15" fillId="2" borderId="41" xfId="0" applyFont="1" applyFill="1" applyBorder="1" applyAlignment="1">
      <alignment horizontal="right" vertical="center"/>
    </xf>
    <xf numFmtId="187" fontId="15" fillId="2" borderId="29" xfId="0" applyNumberFormat="1" applyFont="1" applyFill="1" applyBorder="1" applyAlignment="1">
      <alignment horizontal="center" vertical="center"/>
    </xf>
    <xf numFmtId="0" fontId="15" fillId="0" borderId="44" xfId="0" applyFont="1" applyBorder="1" applyAlignment="1">
      <alignment horizontal="left" vertical="top"/>
    </xf>
    <xf numFmtId="0" fontId="15" fillId="0" borderId="45" xfId="0" applyFont="1" applyBorder="1" applyAlignment="1">
      <alignment horizontal="left" vertical="top"/>
    </xf>
    <xf numFmtId="0" fontId="15" fillId="0" borderId="3" xfId="0" applyFont="1" applyBorder="1" applyAlignment="1">
      <alignment horizontal="right" vertical="center"/>
    </xf>
    <xf numFmtId="0" fontId="15" fillId="0" borderId="27" xfId="0" applyFont="1" applyBorder="1" applyAlignment="1">
      <alignment horizontal="right" vertical="center"/>
    </xf>
    <xf numFmtId="0" fontId="15" fillId="2" borderId="27" xfId="0" applyFont="1" applyFill="1" applyBorder="1" applyAlignment="1">
      <alignment horizontal="right" vertical="center"/>
    </xf>
    <xf numFmtId="0" fontId="11" fillId="0" borderId="0" xfId="0" applyFont="1" applyAlignment="1">
      <alignment horizontal="left" vertical="center" wrapText="1"/>
    </xf>
    <xf numFmtId="0" fontId="12" fillId="0" borderId="97" xfId="0" applyFont="1" applyBorder="1" applyAlignment="1">
      <alignment horizontal="center" vertical="center"/>
    </xf>
    <xf numFmtId="0" fontId="12" fillId="0" borderId="20" xfId="0" applyFont="1" applyBorder="1" applyAlignment="1">
      <alignment horizontal="center" vertical="center"/>
    </xf>
    <xf numFmtId="0" fontId="12" fillId="0" borderId="98" xfId="0" applyFont="1" applyBorder="1" applyAlignment="1">
      <alignment horizontal="center" vertical="center"/>
    </xf>
    <xf numFmtId="0" fontId="12" fillId="0" borderId="58" xfId="0" applyFont="1" applyBorder="1" applyAlignment="1">
      <alignment horizontal="center" vertical="center"/>
    </xf>
    <xf numFmtId="0" fontId="12" fillId="0" borderId="59" xfId="0" applyFont="1" applyBorder="1" applyAlignment="1">
      <alignment horizontal="center" vertical="center"/>
    </xf>
    <xf numFmtId="0" fontId="12" fillId="0" borderId="57" xfId="0" applyFont="1" applyBorder="1" applyAlignment="1">
      <alignment horizontal="center" vertical="center"/>
    </xf>
    <xf numFmtId="0" fontId="12" fillId="0" borderId="97" xfId="0" applyFont="1" applyBorder="1" applyAlignment="1">
      <alignment horizontal="center" vertical="center" wrapText="1"/>
    </xf>
    <xf numFmtId="0" fontId="12" fillId="0" borderId="20" xfId="0" applyFont="1" applyBorder="1" applyAlignment="1">
      <alignment horizontal="center" vertical="center" wrapText="1"/>
    </xf>
    <xf numFmtId="0" fontId="12" fillId="0" borderId="98" xfId="0" applyFont="1" applyBorder="1" applyAlignment="1">
      <alignment horizontal="center" vertical="center" wrapText="1"/>
    </xf>
    <xf numFmtId="0" fontId="12" fillId="0" borderId="58" xfId="0" applyFont="1" applyBorder="1" applyAlignment="1">
      <alignment horizontal="center" vertical="center" wrapText="1"/>
    </xf>
    <xf numFmtId="0" fontId="12" fillId="0" borderId="59" xfId="0" applyFont="1" applyBorder="1" applyAlignment="1">
      <alignment horizontal="center" vertical="center" wrapText="1"/>
    </xf>
    <xf numFmtId="0" fontId="12" fillId="0" borderId="57" xfId="0" applyFont="1" applyBorder="1" applyAlignment="1">
      <alignment horizontal="center" vertical="center" wrapText="1"/>
    </xf>
    <xf numFmtId="0" fontId="14" fillId="0" borderId="37" xfId="0" applyFont="1" applyBorder="1" applyAlignment="1">
      <alignment horizontal="center" vertical="center"/>
    </xf>
    <xf numFmtId="0" fontId="14" fillId="0" borderId="41" xfId="0" applyFont="1" applyBorder="1" applyAlignment="1">
      <alignment horizontal="center" vertical="center"/>
    </xf>
    <xf numFmtId="0" fontId="12" fillId="0" borderId="38" xfId="0" applyFont="1" applyBorder="1" applyAlignment="1">
      <alignment horizontal="left" vertical="top"/>
    </xf>
    <xf numFmtId="0" fontId="12" fillId="0" borderId="43" xfId="0" applyFont="1" applyBorder="1" applyAlignment="1">
      <alignment horizontal="left" vertical="top"/>
    </xf>
    <xf numFmtId="0" fontId="12" fillId="0" borderId="54" xfId="0" applyFont="1" applyBorder="1" applyAlignment="1">
      <alignment horizontal="center" vertical="center"/>
    </xf>
    <xf numFmtId="0" fontId="12" fillId="0" borderId="69" xfId="0" applyFont="1" applyBorder="1" applyAlignment="1">
      <alignment horizontal="center" vertical="center"/>
    </xf>
    <xf numFmtId="0" fontId="12" fillId="0" borderId="0" xfId="0" applyFont="1" applyAlignment="1">
      <alignment horizontal="center" vertical="center"/>
    </xf>
    <xf numFmtId="0" fontId="12" fillId="0" borderId="61" xfId="0" applyFont="1" applyBorder="1" applyAlignment="1">
      <alignment horizontal="center" vertical="center"/>
    </xf>
    <xf numFmtId="0" fontId="12" fillId="0" borderId="55" xfId="0" applyFont="1" applyBorder="1" applyAlignment="1">
      <alignment horizontal="center" vertical="center"/>
    </xf>
    <xf numFmtId="178" fontId="12" fillId="0" borderId="68" xfId="0" applyNumberFormat="1" applyFont="1" applyBorder="1" applyAlignment="1">
      <alignment horizontal="center" vertical="center"/>
    </xf>
    <xf numFmtId="178" fontId="12" fillId="0" borderId="2" xfId="0" applyNumberFormat="1" applyFont="1" applyBorder="1" applyAlignment="1">
      <alignment horizontal="center" vertical="center"/>
    </xf>
    <xf numFmtId="178" fontId="12" fillId="0" borderId="52" xfId="0" applyNumberFormat="1" applyFont="1" applyBorder="1" applyAlignment="1">
      <alignment horizontal="center" vertical="center"/>
    </xf>
    <xf numFmtId="0" fontId="12" fillId="0" borderId="84" xfId="0" applyFont="1" applyBorder="1" applyAlignment="1">
      <alignment horizontal="center" vertical="center"/>
    </xf>
    <xf numFmtId="0" fontId="12" fillId="0" borderId="92" xfId="0" applyFont="1" applyBorder="1" applyAlignment="1">
      <alignment horizontal="center" vertical="center"/>
    </xf>
    <xf numFmtId="0" fontId="12" fillId="0" borderId="93" xfId="0" applyFont="1" applyBorder="1" applyAlignment="1">
      <alignment horizontal="center" vertical="center"/>
    </xf>
    <xf numFmtId="178" fontId="12" fillId="0" borderId="93" xfId="0" applyNumberFormat="1" applyFont="1" applyBorder="1" applyAlignment="1">
      <alignment horizontal="center" vertical="center"/>
    </xf>
    <xf numFmtId="178" fontId="12" fillId="0" borderId="100" xfId="0" applyNumberFormat="1" applyFont="1" applyBorder="1" applyAlignment="1">
      <alignment horizontal="center" vertical="center"/>
    </xf>
    <xf numFmtId="178" fontId="12" fillId="0" borderId="101" xfId="0" applyNumberFormat="1" applyFont="1" applyBorder="1" applyAlignment="1">
      <alignment horizontal="center" vertical="center"/>
    </xf>
    <xf numFmtId="178" fontId="12" fillId="0" borderId="84" xfId="0" applyNumberFormat="1" applyFont="1" applyBorder="1" applyAlignment="1">
      <alignment horizontal="center" vertical="center"/>
    </xf>
    <xf numFmtId="178" fontId="12" fillId="0" borderId="92" xfId="0" applyNumberFormat="1" applyFont="1" applyBorder="1" applyAlignment="1">
      <alignment horizontal="center" vertical="center"/>
    </xf>
    <xf numFmtId="178" fontId="12" fillId="0" borderId="69" xfId="0" applyNumberFormat="1" applyFont="1" applyBorder="1" applyAlignment="1">
      <alignment horizontal="center" vertical="center"/>
    </xf>
    <xf numFmtId="178" fontId="12" fillId="0" borderId="0" xfId="0" applyNumberFormat="1" applyFont="1" applyBorder="1" applyAlignment="1">
      <alignment horizontal="center" vertical="center"/>
    </xf>
    <xf numFmtId="178" fontId="12" fillId="0" borderId="54" xfId="0" applyNumberFormat="1" applyFont="1" applyBorder="1" applyAlignment="1">
      <alignment horizontal="center" vertical="center"/>
    </xf>
    <xf numFmtId="178" fontId="12" fillId="0" borderId="21" xfId="0" applyNumberFormat="1" applyFont="1" applyBorder="1" applyAlignment="1">
      <alignment horizontal="center" vertical="center"/>
    </xf>
    <xf numFmtId="178" fontId="12" fillId="0" borderId="61" xfId="0" applyNumberFormat="1" applyFont="1" applyBorder="1" applyAlignment="1">
      <alignment horizontal="center" vertical="center"/>
    </xf>
    <xf numFmtId="178" fontId="12" fillId="0" borderId="55" xfId="0" applyNumberFormat="1" applyFont="1" applyBorder="1" applyAlignment="1">
      <alignment horizontal="center" vertical="center"/>
    </xf>
    <xf numFmtId="178" fontId="12" fillId="0" borderId="49" xfId="0" applyNumberFormat="1" applyFont="1" applyBorder="1" applyAlignment="1">
      <alignment horizontal="center" vertical="center"/>
    </xf>
    <xf numFmtId="178" fontId="12" fillId="0" borderId="38" xfId="0" applyNumberFormat="1" applyFont="1" applyBorder="1" applyAlignment="1">
      <alignment horizontal="center" vertical="center"/>
    </xf>
    <xf numFmtId="0" fontId="12" fillId="0" borderId="75" xfId="0" applyFont="1" applyBorder="1" applyAlignment="1">
      <alignment horizontal="center" vertical="center" wrapText="1"/>
    </xf>
    <xf numFmtId="0" fontId="12" fillId="0" borderId="71" xfId="0" applyFont="1" applyBorder="1" applyAlignment="1">
      <alignment horizontal="center" vertical="center" wrapText="1"/>
    </xf>
    <xf numFmtId="0" fontId="12" fillId="0" borderId="72" xfId="0" applyFont="1" applyBorder="1" applyAlignment="1">
      <alignment horizontal="center" vertical="center" wrapText="1"/>
    </xf>
    <xf numFmtId="186" fontId="12" fillId="0" borderId="70" xfId="0" applyNumberFormat="1" applyFont="1" applyBorder="1" applyAlignment="1">
      <alignment horizontal="right" vertical="center"/>
    </xf>
    <xf numFmtId="186" fontId="12" fillId="0" borderId="71" xfId="0" applyNumberFormat="1" applyFont="1" applyBorder="1" applyAlignment="1">
      <alignment horizontal="right" vertical="center"/>
    </xf>
    <xf numFmtId="186" fontId="12" fillId="0" borderId="72" xfId="0" applyNumberFormat="1" applyFont="1" applyBorder="1" applyAlignment="1">
      <alignment horizontal="right" vertical="center"/>
    </xf>
    <xf numFmtId="178" fontId="12" fillId="2" borderId="103" xfId="0" applyNumberFormat="1" applyFont="1" applyFill="1" applyBorder="1" applyAlignment="1">
      <alignment horizontal="right" vertical="center"/>
    </xf>
    <xf numFmtId="178" fontId="12" fillId="2" borderId="104" xfId="0" applyNumberFormat="1" applyFont="1" applyFill="1" applyBorder="1" applyAlignment="1">
      <alignment horizontal="right" vertical="center"/>
    </xf>
    <xf numFmtId="178" fontId="12" fillId="2" borderId="105" xfId="0" applyNumberFormat="1" applyFont="1" applyFill="1" applyBorder="1" applyAlignment="1">
      <alignment horizontal="right" vertical="center"/>
    </xf>
    <xf numFmtId="0" fontId="12" fillId="0" borderId="44" xfId="0" applyFont="1" applyBorder="1" applyAlignment="1">
      <alignment horizontal="left" vertical="top"/>
    </xf>
    <xf numFmtId="0" fontId="12" fillId="0" borderId="45" xfId="0" applyFont="1" applyBorder="1" applyAlignment="1">
      <alignment horizontal="left" vertical="top"/>
    </xf>
    <xf numFmtId="178" fontId="12" fillId="0" borderId="57" xfId="0" applyNumberFormat="1" applyFont="1" applyBorder="1" applyAlignment="1">
      <alignment horizontal="center" vertical="center"/>
    </xf>
  </cellXfs>
  <cellStyles count="3">
    <cellStyle name="パーセント" xfId="2" builtinId="5"/>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23</xdr:col>
      <xdr:colOff>19050</xdr:colOff>
      <xdr:row>4</xdr:row>
      <xdr:rowOff>0</xdr:rowOff>
    </xdr:from>
    <xdr:to>
      <xdr:col>36</xdr:col>
      <xdr:colOff>180975</xdr:colOff>
      <xdr:row>7</xdr:row>
      <xdr:rowOff>28574</xdr:rowOff>
    </xdr:to>
    <xdr:sp macro="" textlink="">
      <xdr:nvSpPr>
        <xdr:cNvPr id="2" name="テキスト ボックス 1"/>
        <xdr:cNvSpPr txBox="1"/>
      </xdr:nvSpPr>
      <xdr:spPr>
        <a:xfrm>
          <a:off x="4533900" y="847725"/>
          <a:ext cx="2638425" cy="571499"/>
        </a:xfrm>
        <a:prstGeom prst="rect">
          <a:avLst/>
        </a:prstGeom>
        <a:solidFill>
          <a:srgbClr val="FFFF00"/>
        </a:solidFill>
        <a:ln w="19050" cmpd="sng">
          <a:solidFill>
            <a:srgbClr val="FFFF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b="1">
              <a:latin typeface="ＭＳ ゴシック" panose="020B0609070205080204" pitchFamily="49" charset="-128"/>
              <a:ea typeface="ＭＳ ゴシック" panose="020B0609070205080204" pitchFamily="49" charset="-128"/>
            </a:rPr>
            <a:t>※</a:t>
          </a:r>
          <a:r>
            <a:rPr kumimoji="1" lang="ja-JP" altLang="en-US" sz="1050" b="1">
              <a:latin typeface="ＭＳ ゴシック" panose="020B0609070205080204" pitchFamily="49" charset="-128"/>
              <a:ea typeface="ＭＳ ゴシック" panose="020B0609070205080204" pitchFamily="49" charset="-128"/>
            </a:rPr>
            <a:t>黄色セルには自動計算式が入っているので，直接入力しないでください。</a:t>
          </a:r>
        </a:p>
      </xdr:txBody>
    </xdr:sp>
    <xdr:clientData/>
  </xdr:twoCellAnchor>
  <xdr:twoCellAnchor>
    <xdr:from>
      <xdr:col>38</xdr:col>
      <xdr:colOff>142875</xdr:colOff>
      <xdr:row>1</xdr:row>
      <xdr:rowOff>9525</xdr:rowOff>
    </xdr:from>
    <xdr:to>
      <xdr:col>56</xdr:col>
      <xdr:colOff>51090</xdr:colOff>
      <xdr:row>7</xdr:row>
      <xdr:rowOff>12125</xdr:rowOff>
    </xdr:to>
    <xdr:sp macro="" textlink="">
      <xdr:nvSpPr>
        <xdr:cNvPr id="3" name="テキスト ボックス 2"/>
        <xdr:cNvSpPr txBox="1"/>
      </xdr:nvSpPr>
      <xdr:spPr>
        <a:xfrm>
          <a:off x="7515225" y="190500"/>
          <a:ext cx="4823115" cy="1212275"/>
        </a:xfrm>
        <a:prstGeom prst="rect">
          <a:avLst/>
        </a:prstGeom>
        <a:solidFill>
          <a:schemeClr val="bg1"/>
        </a:solidFill>
        <a:ln w="158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b="1">
              <a:solidFill>
                <a:srgbClr val="FF0000"/>
              </a:solidFill>
            </a:rPr>
            <a:t>【</a:t>
          </a:r>
          <a:r>
            <a:rPr kumimoji="1" lang="ja-JP" altLang="en-US" sz="800" b="1">
              <a:solidFill>
                <a:srgbClr val="FF0000"/>
              </a:solidFill>
            </a:rPr>
            <a:t>注意</a:t>
          </a:r>
          <a:r>
            <a:rPr kumimoji="1" lang="en-US" altLang="ja-JP" sz="800" b="1">
              <a:solidFill>
                <a:srgbClr val="FF0000"/>
              </a:solidFill>
            </a:rPr>
            <a:t>】</a:t>
          </a:r>
          <a:r>
            <a:rPr kumimoji="1" lang="ja-JP" altLang="en-US" sz="800" b="1">
              <a:solidFill>
                <a:srgbClr val="FF0000"/>
              </a:solidFill>
            </a:rPr>
            <a:t>削減目標について</a:t>
          </a:r>
          <a:endParaRPr kumimoji="1" lang="en-US" altLang="ja-JP" sz="800" b="1">
            <a:solidFill>
              <a:srgbClr val="FF0000"/>
            </a:solidFill>
          </a:endParaRPr>
        </a:p>
        <a:p>
          <a:r>
            <a:rPr kumimoji="1" lang="ja-JP" altLang="en-US" sz="800" b="1">
              <a:solidFill>
                <a:sysClr val="windowText" lastClr="000000"/>
              </a:solidFill>
            </a:rPr>
            <a:t>・新規で本事業に加入する支援対象者</a:t>
          </a:r>
          <a:r>
            <a:rPr lang="ja-JP" altLang="en-US" sz="800" b="1">
              <a:solidFill>
                <a:sysClr val="windowText" lastClr="000000"/>
              </a:solidFill>
            </a:rPr>
            <a:t>の目標は、</a:t>
          </a:r>
          <a:r>
            <a:rPr lang="en-US" altLang="ja-JP" sz="800" b="1">
              <a:solidFill>
                <a:sysClr val="windowText" lastClr="000000"/>
              </a:solidFill>
            </a:rPr>
            <a:t>『10a</a:t>
          </a:r>
          <a:r>
            <a:rPr lang="ja-JP" altLang="en-US" sz="800" b="1">
              <a:solidFill>
                <a:sysClr val="windowText" lastClr="000000"/>
              </a:solidFill>
            </a:rPr>
            <a:t>当たり燃料使用量の</a:t>
          </a:r>
          <a:r>
            <a:rPr lang="en-US" altLang="ja-JP" sz="800" b="1">
              <a:solidFill>
                <a:sysClr val="windowText" lastClr="000000"/>
              </a:solidFill>
            </a:rPr>
            <a:t>15</a:t>
          </a:r>
          <a:r>
            <a:rPr lang="ja-JP" altLang="en-US" sz="800" b="1">
              <a:solidFill>
                <a:sysClr val="windowText" lastClr="000000"/>
              </a:solidFill>
            </a:rPr>
            <a:t>％以上削減</a:t>
          </a:r>
          <a:r>
            <a:rPr lang="en-US" altLang="ja-JP" sz="800" b="1">
              <a:solidFill>
                <a:sysClr val="windowText" lastClr="000000"/>
              </a:solidFill>
            </a:rPr>
            <a:t>』</a:t>
          </a:r>
          <a:r>
            <a:rPr lang="ja-JP" altLang="en-US" sz="800" b="1">
              <a:solidFill>
                <a:sysClr val="windowText" lastClr="000000"/>
              </a:solidFill>
            </a:rPr>
            <a:t>となる。</a:t>
          </a:r>
          <a:endParaRPr lang="en-US" altLang="ja-JP" sz="800" b="1">
            <a:solidFill>
              <a:sysClr val="windowText" lastClr="000000"/>
            </a:solidFill>
          </a:endParaRPr>
        </a:p>
        <a:p>
          <a:r>
            <a:rPr kumimoji="1" lang="ja-JP" altLang="en-US" sz="800" b="1">
              <a:solidFill>
                <a:sysClr val="windowText" lastClr="000000"/>
              </a:solidFill>
            </a:rPr>
            <a:t>・継続の支援対象者については</a:t>
          </a:r>
          <a:r>
            <a:rPr lang="en-US" altLang="ja-JP" sz="800" b="1">
              <a:solidFill>
                <a:sysClr val="windowText" lastClr="000000"/>
              </a:solidFill>
            </a:rPr>
            <a:t>『10a</a:t>
          </a:r>
          <a:r>
            <a:rPr lang="ja-JP" altLang="en-US" sz="800" b="1">
              <a:solidFill>
                <a:sysClr val="windowText" lastClr="000000"/>
              </a:solidFill>
            </a:rPr>
            <a:t>当たり燃料使用量を更に</a:t>
          </a:r>
          <a:r>
            <a:rPr lang="en-US" altLang="ja-JP" sz="800" b="1">
              <a:solidFill>
                <a:sysClr val="windowText" lastClr="000000"/>
              </a:solidFill>
            </a:rPr>
            <a:t>15</a:t>
          </a:r>
          <a:r>
            <a:rPr lang="ja-JP" altLang="en-US" sz="800" b="1">
              <a:solidFill>
                <a:sysClr val="windowText" lastClr="000000"/>
              </a:solidFill>
            </a:rPr>
            <a:t>％以上削減</a:t>
          </a:r>
          <a:r>
            <a:rPr lang="en-US" altLang="ja-JP" sz="800" b="1">
              <a:solidFill>
                <a:sysClr val="windowText" lastClr="000000"/>
              </a:solidFill>
            </a:rPr>
            <a:t>』</a:t>
          </a:r>
          <a:r>
            <a:rPr lang="ja-JP" altLang="en-US" sz="800" b="1">
              <a:solidFill>
                <a:sysClr val="windowText" lastClr="000000"/>
              </a:solidFill>
            </a:rPr>
            <a:t>、</a:t>
          </a:r>
          <a:r>
            <a:rPr lang="en-US" altLang="ja-JP" sz="800" b="1">
              <a:solidFill>
                <a:sysClr val="windowText" lastClr="000000"/>
              </a:solidFill>
            </a:rPr>
            <a:t>『</a:t>
          </a:r>
          <a:r>
            <a:rPr lang="ja-JP" altLang="en-US" sz="800" b="1">
              <a:solidFill>
                <a:sysClr val="windowText" lastClr="000000"/>
              </a:solidFill>
            </a:rPr>
            <a:t>単位生産量 当たり</a:t>
          </a:r>
          <a:endParaRPr lang="en-US" altLang="ja-JP" sz="800" b="1">
            <a:solidFill>
              <a:sysClr val="windowText" lastClr="000000"/>
            </a:solidFill>
          </a:endParaRPr>
        </a:p>
        <a:p>
          <a:r>
            <a:rPr lang="ja-JP" altLang="en-US" sz="800" b="1">
              <a:solidFill>
                <a:sysClr val="windowText" lastClr="000000"/>
              </a:solidFill>
            </a:rPr>
            <a:t>　の燃料使用量を</a:t>
          </a:r>
          <a:r>
            <a:rPr lang="en-US" altLang="ja-JP" sz="800" b="1">
              <a:solidFill>
                <a:sysClr val="windowText" lastClr="000000"/>
              </a:solidFill>
            </a:rPr>
            <a:t>15</a:t>
          </a:r>
          <a:r>
            <a:rPr lang="ja-JP" altLang="en-US" sz="800" b="1">
              <a:solidFill>
                <a:sysClr val="windowText" lastClr="000000"/>
              </a:solidFill>
            </a:rPr>
            <a:t>％以上削減</a:t>
          </a:r>
          <a:r>
            <a:rPr lang="en-US" altLang="ja-JP" sz="800" b="1">
              <a:solidFill>
                <a:sysClr val="windowText" lastClr="000000"/>
              </a:solidFill>
            </a:rPr>
            <a:t>』</a:t>
          </a:r>
          <a:r>
            <a:rPr lang="ja-JP" altLang="en-US" sz="800" b="1">
              <a:solidFill>
                <a:sysClr val="windowText" lastClr="000000"/>
              </a:solidFill>
            </a:rPr>
            <a:t>の目標から選択。</a:t>
          </a:r>
          <a:endParaRPr lang="en-US" altLang="ja-JP" sz="800" b="1">
            <a:solidFill>
              <a:sysClr val="windowText" lastClr="000000"/>
            </a:solidFill>
          </a:endParaRPr>
        </a:p>
        <a:p>
          <a:r>
            <a:rPr kumimoji="1" lang="ja-JP" altLang="en-US" sz="800" b="1">
              <a:solidFill>
                <a:sysClr val="windowText" lastClr="000000"/>
              </a:solidFill>
            </a:rPr>
            <a:t>・継続の支援対象者のうち、計</a:t>
          </a:r>
          <a:r>
            <a:rPr kumimoji="1" lang="en-US" altLang="ja-JP" sz="800" b="1">
              <a:solidFill>
                <a:sysClr val="windowText" lastClr="000000"/>
              </a:solidFill>
            </a:rPr>
            <a:t>30</a:t>
          </a:r>
          <a:r>
            <a:rPr kumimoji="1" lang="ja-JP" altLang="en-US" sz="800" b="1">
              <a:solidFill>
                <a:sysClr val="windowText" lastClr="000000"/>
              </a:solidFill>
            </a:rPr>
            <a:t>％以上の削減を達成している場合は、</a:t>
          </a:r>
          <a:r>
            <a:rPr kumimoji="0" lang="ja-JP" altLang="en-US" sz="800" b="1">
              <a:solidFill>
                <a:sysClr val="windowText" lastClr="000000"/>
              </a:solidFill>
            </a:rPr>
            <a:t>これまでの削減を維持したう</a:t>
          </a:r>
          <a:endParaRPr kumimoji="0" lang="en-US" altLang="ja-JP" sz="800" b="1">
            <a:solidFill>
              <a:sysClr val="windowText" lastClr="000000"/>
            </a:solidFill>
          </a:endParaRPr>
        </a:p>
        <a:p>
          <a:r>
            <a:rPr kumimoji="0" lang="ja-JP" altLang="en-US" sz="800" b="1">
              <a:solidFill>
                <a:sysClr val="windowText" lastClr="000000"/>
              </a:solidFill>
            </a:rPr>
            <a:t>　えで、</a:t>
          </a:r>
          <a:r>
            <a:rPr lang="en-US" altLang="ja-JP" sz="800" b="1">
              <a:solidFill>
                <a:sysClr val="windowText" lastClr="000000"/>
              </a:solidFill>
            </a:rPr>
            <a:t>『</a:t>
          </a:r>
          <a:r>
            <a:rPr lang="ja-JP" altLang="en-US" sz="800" b="1">
              <a:solidFill>
                <a:sysClr val="windowText" lastClr="000000"/>
              </a:solidFill>
            </a:rPr>
            <a:t>民間の金融商品や備蓄タンク等の活用 による燃料コストの変動抑制</a:t>
          </a:r>
          <a:r>
            <a:rPr lang="en-US" altLang="ja-JP" sz="800" b="1">
              <a:solidFill>
                <a:sysClr val="windowText" lastClr="000000"/>
              </a:solidFill>
            </a:rPr>
            <a:t>』</a:t>
          </a:r>
          <a:r>
            <a:rPr lang="ja-JP" altLang="en-US" sz="800" b="1">
              <a:solidFill>
                <a:sysClr val="windowText" lastClr="000000"/>
              </a:solidFill>
            </a:rPr>
            <a:t>からも選択可能。</a:t>
          </a:r>
          <a:endParaRPr kumimoji="1" lang="en-US" altLang="ja-JP" sz="800" b="1">
            <a:solidFill>
              <a:sysClr val="windowText" lastClr="000000"/>
            </a:solidFil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C226"/>
  <sheetViews>
    <sheetView tabSelected="1" view="pageBreakPreview" zoomScaleNormal="100" zoomScaleSheetLayoutView="100" workbookViewId="0">
      <selection activeCell="AU14" sqref="AU14"/>
    </sheetView>
  </sheetViews>
  <sheetFormatPr defaultRowHeight="14.25"/>
  <cols>
    <col min="1" max="1" width="4.25" style="1" customWidth="1"/>
    <col min="2" max="53" width="2.5" style="1" customWidth="1"/>
    <col min="54" max="16384" width="9" style="1"/>
  </cols>
  <sheetData>
    <row r="1" spans="2:34">
      <c r="B1" s="1" t="s">
        <v>91</v>
      </c>
    </row>
    <row r="3" spans="2:34" ht="24">
      <c r="B3" s="63" t="s">
        <v>0</v>
      </c>
      <c r="C3" s="63"/>
      <c r="D3" s="63"/>
      <c r="E3" s="63"/>
      <c r="F3" s="63"/>
      <c r="G3" s="63"/>
      <c r="H3" s="63"/>
      <c r="I3" s="63"/>
      <c r="J3" s="63"/>
      <c r="K3" s="63"/>
      <c r="L3" s="63"/>
      <c r="M3" s="63"/>
      <c r="N3" s="63"/>
      <c r="O3" s="63"/>
      <c r="P3" s="63"/>
      <c r="Q3" s="63"/>
      <c r="R3" s="63"/>
      <c r="S3" s="63"/>
      <c r="T3" s="63"/>
      <c r="U3" s="63"/>
      <c r="V3" s="63"/>
      <c r="W3" s="63"/>
      <c r="X3" s="63"/>
      <c r="Y3" s="63"/>
      <c r="Z3" s="63"/>
      <c r="AA3" s="63"/>
      <c r="AB3" s="63"/>
      <c r="AC3" s="63"/>
      <c r="AD3" s="63"/>
      <c r="AE3" s="63"/>
      <c r="AF3" s="63"/>
      <c r="AG3" s="63"/>
      <c r="AH3" s="63"/>
    </row>
    <row r="12" spans="2:34" ht="28.5">
      <c r="B12" s="64" t="s">
        <v>1</v>
      </c>
      <c r="C12" s="65"/>
      <c r="D12" s="65"/>
      <c r="E12" s="65"/>
      <c r="F12" s="65"/>
      <c r="G12" s="65"/>
      <c r="H12" s="65"/>
      <c r="I12" s="65"/>
      <c r="J12" s="65"/>
      <c r="K12" s="65"/>
      <c r="L12" s="65"/>
      <c r="M12" s="65"/>
      <c r="N12" s="65"/>
      <c r="O12" s="65"/>
      <c r="P12" s="65"/>
      <c r="Q12" s="65"/>
      <c r="R12" s="65"/>
      <c r="S12" s="65"/>
      <c r="T12" s="65"/>
      <c r="U12" s="65"/>
      <c r="V12" s="65"/>
      <c r="W12" s="65"/>
      <c r="X12" s="65"/>
      <c r="Y12" s="65"/>
      <c r="Z12" s="65"/>
      <c r="AA12" s="65"/>
      <c r="AB12" s="65"/>
      <c r="AC12" s="65"/>
      <c r="AD12" s="65"/>
      <c r="AE12" s="65"/>
      <c r="AF12" s="65"/>
      <c r="AG12" s="65"/>
      <c r="AH12" s="65"/>
    </row>
    <row r="15" spans="2:34" ht="28.5" customHeight="1">
      <c r="B15" s="66" t="s">
        <v>2</v>
      </c>
      <c r="C15" s="66"/>
      <c r="D15" s="66"/>
      <c r="E15" s="66"/>
      <c r="F15" s="66"/>
      <c r="G15" s="66"/>
      <c r="H15" s="66"/>
      <c r="I15" s="66"/>
      <c r="J15" s="66"/>
      <c r="K15" s="66"/>
      <c r="L15" s="66"/>
      <c r="M15" s="66"/>
      <c r="N15" s="66"/>
      <c r="O15" s="66"/>
      <c r="P15" s="66"/>
      <c r="Q15" s="66"/>
      <c r="R15" s="66"/>
      <c r="S15" s="66"/>
      <c r="T15" s="66"/>
      <c r="U15" s="66"/>
      <c r="V15" s="66"/>
      <c r="W15" s="66"/>
      <c r="X15" s="66"/>
      <c r="Y15" s="66"/>
      <c r="Z15" s="66"/>
      <c r="AA15" s="66"/>
      <c r="AB15" s="66"/>
      <c r="AC15" s="66"/>
      <c r="AD15" s="66"/>
      <c r="AE15" s="66"/>
      <c r="AF15" s="66"/>
      <c r="AG15" s="66"/>
      <c r="AH15" s="66"/>
    </row>
    <row r="23" spans="5:31" ht="15" thickBot="1"/>
    <row r="24" spans="5:31" ht="30.75" customHeight="1">
      <c r="E24" s="67" t="s">
        <v>3</v>
      </c>
      <c r="F24" s="68"/>
      <c r="G24" s="68"/>
      <c r="H24" s="68"/>
      <c r="I24" s="68"/>
      <c r="J24" s="68"/>
      <c r="K24" s="68"/>
      <c r="L24" s="68"/>
      <c r="M24" s="68"/>
      <c r="N24" s="68"/>
      <c r="O24" s="68"/>
      <c r="P24" s="68"/>
      <c r="Q24" s="69"/>
      <c r="R24" s="70" t="s">
        <v>4</v>
      </c>
      <c r="S24" s="71"/>
      <c r="T24" s="71"/>
      <c r="U24" s="71"/>
      <c r="V24" s="71"/>
      <c r="W24" s="71"/>
      <c r="X24" s="71"/>
      <c r="Y24" s="71"/>
      <c r="Z24" s="71"/>
      <c r="AA24" s="71"/>
      <c r="AB24" s="71"/>
      <c r="AC24" s="71"/>
      <c r="AD24" s="71"/>
      <c r="AE24" s="72"/>
    </row>
    <row r="25" spans="5:31" ht="30.75" customHeight="1">
      <c r="E25" s="58" t="s">
        <v>5</v>
      </c>
      <c r="F25" s="59"/>
      <c r="G25" s="59"/>
      <c r="H25" s="59"/>
      <c r="I25" s="59"/>
      <c r="J25" s="59"/>
      <c r="K25" s="59"/>
      <c r="L25" s="59"/>
      <c r="M25" s="59"/>
      <c r="N25" s="59"/>
      <c r="O25" s="59"/>
      <c r="P25" s="59"/>
      <c r="Q25" s="60"/>
      <c r="R25" s="61"/>
      <c r="S25" s="59"/>
      <c r="T25" s="59"/>
      <c r="U25" s="59"/>
      <c r="V25" s="59"/>
      <c r="W25" s="59"/>
      <c r="X25" s="59"/>
      <c r="Y25" s="59"/>
      <c r="Z25" s="59"/>
      <c r="AA25" s="59"/>
      <c r="AB25" s="59"/>
      <c r="AC25" s="59"/>
      <c r="AD25" s="59"/>
      <c r="AE25" s="62"/>
    </row>
    <row r="26" spans="5:31" ht="30.75" customHeight="1">
      <c r="E26" s="58" t="s">
        <v>6</v>
      </c>
      <c r="F26" s="59"/>
      <c r="G26" s="59"/>
      <c r="H26" s="59"/>
      <c r="I26" s="59"/>
      <c r="J26" s="59"/>
      <c r="K26" s="59"/>
      <c r="L26" s="59"/>
      <c r="M26" s="59"/>
      <c r="N26" s="59"/>
      <c r="O26" s="59"/>
      <c r="P26" s="59"/>
      <c r="Q26" s="60"/>
      <c r="R26" s="61"/>
      <c r="S26" s="59"/>
      <c r="T26" s="59"/>
      <c r="U26" s="59"/>
      <c r="V26" s="59"/>
      <c r="W26" s="59"/>
      <c r="X26" s="59"/>
      <c r="Y26" s="59"/>
      <c r="Z26" s="59"/>
      <c r="AA26" s="59"/>
      <c r="AB26" s="59"/>
      <c r="AC26" s="59"/>
      <c r="AD26" s="59"/>
      <c r="AE26" s="62"/>
    </row>
    <row r="27" spans="5:31" ht="30.75" customHeight="1">
      <c r="E27" s="58" t="s">
        <v>7</v>
      </c>
      <c r="F27" s="59"/>
      <c r="G27" s="59"/>
      <c r="H27" s="59"/>
      <c r="I27" s="59"/>
      <c r="J27" s="59"/>
      <c r="K27" s="59"/>
      <c r="L27" s="59"/>
      <c r="M27" s="59"/>
      <c r="N27" s="59"/>
      <c r="O27" s="59"/>
      <c r="P27" s="59"/>
      <c r="Q27" s="60"/>
      <c r="R27" s="61"/>
      <c r="S27" s="59"/>
      <c r="T27" s="59"/>
      <c r="U27" s="59"/>
      <c r="V27" s="59"/>
      <c r="W27" s="59"/>
      <c r="X27" s="59"/>
      <c r="Y27" s="59"/>
      <c r="Z27" s="59"/>
      <c r="AA27" s="59"/>
      <c r="AB27" s="59"/>
      <c r="AC27" s="59"/>
      <c r="AD27" s="59"/>
      <c r="AE27" s="62"/>
    </row>
    <row r="28" spans="5:31" ht="30.75" customHeight="1">
      <c r="E28" s="58" t="s">
        <v>8</v>
      </c>
      <c r="F28" s="59"/>
      <c r="G28" s="59"/>
      <c r="H28" s="59"/>
      <c r="I28" s="59"/>
      <c r="J28" s="59"/>
      <c r="K28" s="59"/>
      <c r="L28" s="59"/>
      <c r="M28" s="59"/>
      <c r="N28" s="59"/>
      <c r="O28" s="59"/>
      <c r="P28" s="59"/>
      <c r="Q28" s="60"/>
      <c r="R28" s="61"/>
      <c r="S28" s="59"/>
      <c r="T28" s="59"/>
      <c r="U28" s="59"/>
      <c r="V28" s="59"/>
      <c r="W28" s="59"/>
      <c r="X28" s="59"/>
      <c r="Y28" s="59"/>
      <c r="Z28" s="59"/>
      <c r="AA28" s="59"/>
      <c r="AB28" s="59"/>
      <c r="AC28" s="59"/>
      <c r="AD28" s="59"/>
      <c r="AE28" s="62"/>
    </row>
    <row r="29" spans="5:31" ht="30.75" customHeight="1">
      <c r="E29" s="58" t="s">
        <v>9</v>
      </c>
      <c r="F29" s="59"/>
      <c r="G29" s="59"/>
      <c r="H29" s="59"/>
      <c r="I29" s="59"/>
      <c r="J29" s="59"/>
      <c r="K29" s="59"/>
      <c r="L29" s="59"/>
      <c r="M29" s="59"/>
      <c r="N29" s="59"/>
      <c r="O29" s="59"/>
      <c r="P29" s="59"/>
      <c r="Q29" s="60"/>
      <c r="R29" s="61"/>
      <c r="S29" s="59"/>
      <c r="T29" s="59"/>
      <c r="U29" s="59"/>
      <c r="V29" s="59"/>
      <c r="W29" s="59"/>
      <c r="X29" s="59"/>
      <c r="Y29" s="59"/>
      <c r="Z29" s="59"/>
      <c r="AA29" s="59"/>
      <c r="AB29" s="59"/>
      <c r="AC29" s="59"/>
      <c r="AD29" s="59"/>
      <c r="AE29" s="62"/>
    </row>
    <row r="30" spans="5:31" ht="30.75" customHeight="1">
      <c r="E30" s="58" t="s">
        <v>10</v>
      </c>
      <c r="F30" s="59"/>
      <c r="G30" s="59"/>
      <c r="H30" s="59"/>
      <c r="I30" s="59"/>
      <c r="J30" s="59"/>
      <c r="K30" s="59"/>
      <c r="L30" s="59"/>
      <c r="M30" s="59"/>
      <c r="N30" s="59"/>
      <c r="O30" s="59"/>
      <c r="P30" s="59"/>
      <c r="Q30" s="60"/>
      <c r="R30" s="61"/>
      <c r="S30" s="59"/>
      <c r="T30" s="59"/>
      <c r="U30" s="59"/>
      <c r="V30" s="59"/>
      <c r="W30" s="59"/>
      <c r="X30" s="59"/>
      <c r="Y30" s="59"/>
      <c r="Z30" s="59"/>
      <c r="AA30" s="59"/>
      <c r="AB30" s="59"/>
      <c r="AC30" s="59"/>
      <c r="AD30" s="59"/>
      <c r="AE30" s="62"/>
    </row>
    <row r="31" spans="5:31" ht="30.75" customHeight="1">
      <c r="E31" s="58" t="s">
        <v>11</v>
      </c>
      <c r="F31" s="59"/>
      <c r="G31" s="59"/>
      <c r="H31" s="59"/>
      <c r="I31" s="59"/>
      <c r="J31" s="59"/>
      <c r="K31" s="59"/>
      <c r="L31" s="59"/>
      <c r="M31" s="59"/>
      <c r="N31" s="59"/>
      <c r="O31" s="59"/>
      <c r="P31" s="59"/>
      <c r="Q31" s="60"/>
      <c r="R31" s="61"/>
      <c r="S31" s="59"/>
      <c r="T31" s="59"/>
      <c r="U31" s="59"/>
      <c r="V31" s="59"/>
      <c r="W31" s="59"/>
      <c r="X31" s="59"/>
      <c r="Y31" s="59"/>
      <c r="Z31" s="59"/>
      <c r="AA31" s="59"/>
      <c r="AB31" s="59"/>
      <c r="AC31" s="59"/>
      <c r="AD31" s="59"/>
      <c r="AE31" s="62"/>
    </row>
    <row r="32" spans="5:31" ht="30.75" customHeight="1" thickBot="1">
      <c r="E32" s="73" t="s">
        <v>12</v>
      </c>
      <c r="F32" s="74"/>
      <c r="G32" s="74"/>
      <c r="H32" s="74"/>
      <c r="I32" s="74"/>
      <c r="J32" s="74"/>
      <c r="K32" s="74"/>
      <c r="L32" s="74"/>
      <c r="M32" s="74"/>
      <c r="N32" s="74"/>
      <c r="O32" s="74"/>
      <c r="P32" s="74"/>
      <c r="Q32" s="75"/>
      <c r="R32" s="76"/>
      <c r="S32" s="74"/>
      <c r="T32" s="74"/>
      <c r="U32" s="74"/>
      <c r="V32" s="74"/>
      <c r="W32" s="74"/>
      <c r="X32" s="74"/>
      <c r="Y32" s="74"/>
      <c r="Z32" s="74"/>
      <c r="AA32" s="74"/>
      <c r="AB32" s="74"/>
      <c r="AC32" s="74"/>
      <c r="AD32" s="74"/>
      <c r="AE32" s="77"/>
    </row>
    <row r="38" spans="1:55">
      <c r="A38" s="5"/>
      <c r="B38" s="5"/>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row>
    <row r="39" spans="1:55">
      <c r="A39" s="5"/>
      <c r="B39" s="5" t="s">
        <v>13</v>
      </c>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row>
    <row r="40" spans="1:55" ht="15" thickBot="1">
      <c r="A40" s="5"/>
      <c r="B40" s="5" t="s">
        <v>14</v>
      </c>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row>
    <row r="41" spans="1:55" ht="85.5" customHeight="1" thickBot="1">
      <c r="A41" s="5"/>
      <c r="B41" s="78"/>
      <c r="C41" s="79"/>
      <c r="D41" s="79"/>
      <c r="E41" s="79"/>
      <c r="F41" s="79"/>
      <c r="G41" s="79"/>
      <c r="H41" s="79"/>
      <c r="I41" s="79"/>
      <c r="J41" s="79"/>
      <c r="K41" s="79"/>
      <c r="L41" s="79"/>
      <c r="M41" s="79"/>
      <c r="N41" s="79"/>
      <c r="O41" s="79"/>
      <c r="P41" s="79"/>
      <c r="Q41" s="79"/>
      <c r="R41" s="79"/>
      <c r="S41" s="79"/>
      <c r="T41" s="79"/>
      <c r="U41" s="79"/>
      <c r="V41" s="79"/>
      <c r="W41" s="79"/>
      <c r="X41" s="79"/>
      <c r="Y41" s="79"/>
      <c r="Z41" s="79"/>
      <c r="AA41" s="79"/>
      <c r="AB41" s="79"/>
      <c r="AC41" s="79"/>
      <c r="AD41" s="79"/>
      <c r="AE41" s="79"/>
      <c r="AF41" s="79"/>
      <c r="AG41" s="79"/>
      <c r="AH41" s="80"/>
      <c r="AI41" s="5"/>
      <c r="AJ41" s="5"/>
      <c r="AK41" s="5"/>
      <c r="AL41" s="5"/>
      <c r="AM41" s="5"/>
      <c r="AN41" s="5"/>
      <c r="AO41" s="5"/>
      <c r="AP41" s="5"/>
      <c r="AQ41" s="5"/>
      <c r="AR41" s="5"/>
      <c r="AS41" s="5"/>
      <c r="AT41" s="5"/>
      <c r="AU41" s="5"/>
      <c r="AV41" s="5"/>
      <c r="AW41" s="5"/>
      <c r="AX41" s="5"/>
      <c r="AY41" s="5"/>
      <c r="AZ41" s="5"/>
      <c r="BA41" s="5"/>
      <c r="BB41" s="5"/>
      <c r="BC41" s="5"/>
    </row>
    <row r="42" spans="1:55" ht="3.75" customHeight="1">
      <c r="A42" s="5"/>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5"/>
      <c r="AJ42" s="5"/>
      <c r="AK42" s="5"/>
      <c r="AL42" s="5"/>
      <c r="AM42" s="5"/>
      <c r="AN42" s="5"/>
      <c r="AO42" s="5"/>
      <c r="AP42" s="5"/>
      <c r="AQ42" s="5"/>
      <c r="AR42" s="5"/>
      <c r="AS42" s="5"/>
      <c r="AT42" s="5"/>
      <c r="AU42" s="5"/>
      <c r="AV42" s="5"/>
      <c r="AW42" s="5"/>
      <c r="AX42" s="5"/>
      <c r="AY42" s="5"/>
      <c r="AZ42" s="5"/>
      <c r="BA42" s="5"/>
      <c r="BB42" s="5"/>
      <c r="BC42" s="5"/>
    </row>
    <row r="43" spans="1:55" ht="24.75" customHeight="1">
      <c r="A43" s="5"/>
      <c r="B43" s="81" t="s">
        <v>15</v>
      </c>
      <c r="C43" s="81"/>
      <c r="D43" s="82" t="s">
        <v>16</v>
      </c>
      <c r="E43" s="82"/>
      <c r="F43" s="82"/>
      <c r="G43" s="82"/>
      <c r="H43" s="82"/>
      <c r="I43" s="82"/>
      <c r="J43" s="82"/>
      <c r="K43" s="82"/>
      <c r="L43" s="82"/>
      <c r="M43" s="82"/>
      <c r="N43" s="82"/>
      <c r="O43" s="82"/>
      <c r="P43" s="82"/>
      <c r="Q43" s="82"/>
      <c r="R43" s="82"/>
      <c r="S43" s="82"/>
      <c r="T43" s="82"/>
      <c r="U43" s="82"/>
      <c r="V43" s="82"/>
      <c r="W43" s="82"/>
      <c r="X43" s="82"/>
      <c r="Y43" s="82"/>
      <c r="Z43" s="82"/>
      <c r="AA43" s="82"/>
      <c r="AB43" s="82"/>
      <c r="AC43" s="82"/>
      <c r="AD43" s="82"/>
      <c r="AE43" s="82"/>
      <c r="AF43" s="82"/>
      <c r="AG43" s="82"/>
      <c r="AH43" s="82"/>
      <c r="AI43" s="5"/>
      <c r="AJ43" s="5"/>
      <c r="AK43" s="5"/>
      <c r="AL43" s="5"/>
      <c r="AM43" s="5"/>
      <c r="AN43" s="5"/>
      <c r="AO43" s="5"/>
      <c r="AP43" s="5"/>
      <c r="AQ43" s="5"/>
      <c r="AR43" s="5"/>
      <c r="AS43" s="5"/>
      <c r="AT43" s="5"/>
      <c r="AU43" s="5"/>
      <c r="AV43" s="5"/>
      <c r="AW43" s="5"/>
      <c r="AX43" s="5"/>
      <c r="AY43" s="5"/>
      <c r="AZ43" s="5"/>
      <c r="BA43" s="5"/>
      <c r="BB43" s="5"/>
      <c r="BC43" s="5"/>
    </row>
    <row r="44" spans="1:55">
      <c r="A44" s="5"/>
      <c r="B44" s="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row>
    <row r="45" spans="1:55" ht="15" thickBot="1">
      <c r="A45" s="5"/>
      <c r="B45" s="5" t="s">
        <v>17</v>
      </c>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row>
    <row r="46" spans="1:55" ht="18.75" customHeight="1">
      <c r="A46" s="5"/>
      <c r="B46" s="83"/>
      <c r="C46" s="84"/>
      <c r="D46" s="84"/>
      <c r="E46" s="84"/>
      <c r="F46" s="84"/>
      <c r="G46" s="84"/>
      <c r="H46" s="84"/>
      <c r="I46" s="84"/>
      <c r="J46" s="84"/>
      <c r="K46" s="84"/>
      <c r="L46" s="7" t="s">
        <v>18</v>
      </c>
      <c r="M46" s="7"/>
      <c r="N46" s="7"/>
      <c r="O46" s="85" t="s">
        <v>19</v>
      </c>
      <c r="P46" s="85"/>
      <c r="Q46" s="85"/>
      <c r="R46" s="85"/>
      <c r="S46" s="85"/>
      <c r="T46" s="85"/>
      <c r="U46" s="85"/>
      <c r="V46" s="85"/>
      <c r="W46" s="85"/>
      <c r="X46" s="85" t="s">
        <v>20</v>
      </c>
      <c r="Y46" s="85"/>
      <c r="Z46" s="85"/>
      <c r="AA46" s="85"/>
      <c r="AB46" s="85"/>
      <c r="AC46" s="85"/>
      <c r="AD46" s="85"/>
      <c r="AE46" s="85"/>
      <c r="AF46" s="85"/>
      <c r="AG46" s="85"/>
      <c r="AH46" s="86"/>
      <c r="AI46" s="5"/>
      <c r="AJ46" s="5"/>
      <c r="AK46" s="5"/>
      <c r="AL46" s="5"/>
      <c r="AM46" s="5"/>
      <c r="AN46" s="5"/>
      <c r="AO46" s="5"/>
      <c r="AP46" s="5"/>
      <c r="AQ46" s="5"/>
      <c r="AR46" s="5"/>
      <c r="AS46" s="5"/>
      <c r="AT46" s="5"/>
      <c r="AU46" s="5"/>
      <c r="AV46" s="5"/>
      <c r="AW46" s="5"/>
      <c r="AX46" s="5"/>
      <c r="AY46" s="5"/>
      <c r="AZ46" s="5"/>
      <c r="BA46" s="5"/>
      <c r="BB46" s="5"/>
      <c r="BC46" s="5"/>
    </row>
    <row r="47" spans="1:55" ht="22.5" customHeight="1">
      <c r="A47" s="5"/>
      <c r="B47" s="87" t="s">
        <v>21</v>
      </c>
      <c r="C47" s="88"/>
      <c r="D47" s="88"/>
      <c r="E47" s="88"/>
      <c r="F47" s="88"/>
      <c r="G47" s="88"/>
      <c r="H47" s="88"/>
      <c r="I47" s="88"/>
      <c r="J47" s="88"/>
      <c r="K47" s="88"/>
      <c r="L47" s="96">
        <v>0.15</v>
      </c>
      <c r="M47" s="97"/>
      <c r="N47" s="98"/>
      <c r="O47" s="90"/>
      <c r="P47" s="91"/>
      <c r="Q47" s="91"/>
      <c r="R47" s="91"/>
      <c r="S47" s="8" t="s">
        <v>22</v>
      </c>
      <c r="T47" s="91"/>
      <c r="U47" s="91"/>
      <c r="V47" s="91"/>
      <c r="W47" s="92"/>
      <c r="X47" s="93"/>
      <c r="Y47" s="93"/>
      <c r="Z47" s="94"/>
      <c r="AA47" s="9" t="s">
        <v>23</v>
      </c>
      <c r="AB47" s="8" t="s">
        <v>24</v>
      </c>
      <c r="AC47" s="95"/>
      <c r="AD47" s="93"/>
      <c r="AE47" s="94"/>
      <c r="AF47" s="9" t="s">
        <v>23</v>
      </c>
      <c r="AG47" s="99" t="e">
        <f>((X47-AC47)/X47)</f>
        <v>#DIV/0!</v>
      </c>
      <c r="AH47" s="100"/>
      <c r="AI47" s="5"/>
      <c r="AJ47" s="5"/>
      <c r="AK47" s="5"/>
      <c r="AL47" s="5"/>
      <c r="AM47" s="5"/>
      <c r="AN47" s="5"/>
      <c r="AO47" s="5"/>
      <c r="AP47" s="5"/>
      <c r="AQ47" s="5"/>
      <c r="AR47" s="5"/>
      <c r="AS47" s="5"/>
      <c r="AT47" s="5"/>
      <c r="AU47" s="5"/>
      <c r="AV47" s="5"/>
      <c r="AW47" s="5"/>
      <c r="AX47" s="5"/>
      <c r="AY47" s="5"/>
      <c r="AZ47" s="5"/>
      <c r="BA47" s="5"/>
      <c r="BB47" s="5"/>
      <c r="BC47" s="5"/>
    </row>
    <row r="48" spans="1:55" ht="22.5" customHeight="1">
      <c r="A48" s="5"/>
      <c r="B48" s="87"/>
      <c r="C48" s="88"/>
      <c r="D48" s="88"/>
      <c r="E48" s="88"/>
      <c r="F48" s="88"/>
      <c r="G48" s="88"/>
      <c r="H48" s="88"/>
      <c r="I48" s="88"/>
      <c r="J48" s="88"/>
      <c r="K48" s="88"/>
      <c r="L48" s="96">
        <v>0.15</v>
      </c>
      <c r="M48" s="97"/>
      <c r="N48" s="98"/>
      <c r="O48" s="90"/>
      <c r="P48" s="91"/>
      <c r="Q48" s="91"/>
      <c r="R48" s="91"/>
      <c r="S48" s="10" t="s">
        <v>22</v>
      </c>
      <c r="T48" s="91"/>
      <c r="U48" s="91"/>
      <c r="V48" s="91"/>
      <c r="W48" s="92"/>
      <c r="X48" s="93"/>
      <c r="Y48" s="93"/>
      <c r="Z48" s="94"/>
      <c r="AA48" s="9" t="s">
        <v>23</v>
      </c>
      <c r="AB48" s="8" t="s">
        <v>24</v>
      </c>
      <c r="AC48" s="95"/>
      <c r="AD48" s="93"/>
      <c r="AE48" s="94"/>
      <c r="AF48" s="9" t="s">
        <v>23</v>
      </c>
      <c r="AG48" s="99" t="e">
        <f t="shared" ref="AG48:AG55" si="0">((X48-AC48)/X48)</f>
        <v>#DIV/0!</v>
      </c>
      <c r="AH48" s="100"/>
      <c r="AI48" s="5"/>
      <c r="AJ48" s="5"/>
      <c r="AK48" s="5"/>
      <c r="AL48" s="5"/>
      <c r="AM48" s="5"/>
      <c r="AN48" s="5"/>
      <c r="AO48" s="5"/>
      <c r="AP48" s="5"/>
      <c r="AQ48" s="5"/>
      <c r="AR48" s="5"/>
      <c r="AS48" s="5"/>
      <c r="AT48" s="5"/>
      <c r="AU48" s="5"/>
      <c r="AV48" s="5"/>
      <c r="AW48" s="5"/>
      <c r="AX48" s="5"/>
      <c r="AY48" s="5"/>
      <c r="AZ48" s="5"/>
      <c r="BA48" s="5"/>
      <c r="BB48" s="5"/>
      <c r="BC48" s="5"/>
    </row>
    <row r="49" spans="1:55" ht="22.5" customHeight="1">
      <c r="A49" s="5"/>
      <c r="B49" s="87"/>
      <c r="C49" s="88"/>
      <c r="D49" s="88"/>
      <c r="E49" s="88"/>
      <c r="F49" s="88"/>
      <c r="G49" s="88"/>
      <c r="H49" s="88"/>
      <c r="I49" s="88"/>
      <c r="J49" s="88"/>
      <c r="K49" s="88"/>
      <c r="L49" s="96">
        <v>0.15</v>
      </c>
      <c r="M49" s="97"/>
      <c r="N49" s="98"/>
      <c r="O49" s="90"/>
      <c r="P49" s="91"/>
      <c r="Q49" s="91"/>
      <c r="R49" s="91"/>
      <c r="S49" s="10" t="s">
        <v>22</v>
      </c>
      <c r="T49" s="91"/>
      <c r="U49" s="91"/>
      <c r="V49" s="91"/>
      <c r="W49" s="92"/>
      <c r="X49" s="93"/>
      <c r="Y49" s="93"/>
      <c r="Z49" s="94"/>
      <c r="AA49" s="9" t="s">
        <v>25</v>
      </c>
      <c r="AB49" s="8" t="s">
        <v>24</v>
      </c>
      <c r="AC49" s="95"/>
      <c r="AD49" s="93"/>
      <c r="AE49" s="94"/>
      <c r="AF49" s="9" t="s">
        <v>25</v>
      </c>
      <c r="AG49" s="99" t="e">
        <f t="shared" si="0"/>
        <v>#DIV/0!</v>
      </c>
      <c r="AH49" s="100"/>
      <c r="AI49" s="5"/>
      <c r="AJ49" s="5"/>
      <c r="AK49" s="5"/>
      <c r="AL49" s="5"/>
      <c r="AM49" s="5"/>
      <c r="AN49" s="5"/>
      <c r="AO49" s="5"/>
      <c r="AP49" s="5"/>
      <c r="AQ49" s="5"/>
      <c r="AR49" s="5"/>
      <c r="AS49" s="5"/>
      <c r="AT49" s="5"/>
      <c r="AU49" s="5"/>
      <c r="AV49" s="5"/>
      <c r="AW49" s="5"/>
      <c r="AX49" s="5"/>
      <c r="AY49" s="5"/>
      <c r="AZ49" s="5"/>
      <c r="BA49" s="5"/>
      <c r="BB49" s="5"/>
      <c r="BC49" s="5"/>
    </row>
    <row r="50" spans="1:55" ht="22.5" customHeight="1">
      <c r="A50" s="5"/>
      <c r="B50" s="87"/>
      <c r="C50" s="88"/>
      <c r="D50" s="88"/>
      <c r="E50" s="88"/>
      <c r="F50" s="88"/>
      <c r="G50" s="88"/>
      <c r="H50" s="88"/>
      <c r="I50" s="88"/>
      <c r="J50" s="88"/>
      <c r="K50" s="88"/>
      <c r="L50" s="96">
        <v>0.15</v>
      </c>
      <c r="M50" s="97"/>
      <c r="N50" s="98"/>
      <c r="O50" s="90"/>
      <c r="P50" s="91"/>
      <c r="Q50" s="91"/>
      <c r="R50" s="91"/>
      <c r="S50" s="10" t="s">
        <v>22</v>
      </c>
      <c r="T50" s="91"/>
      <c r="U50" s="91"/>
      <c r="V50" s="91"/>
      <c r="W50" s="92"/>
      <c r="X50" s="93"/>
      <c r="Y50" s="93"/>
      <c r="Z50" s="94"/>
      <c r="AA50" s="9" t="s">
        <v>25</v>
      </c>
      <c r="AB50" s="8" t="s">
        <v>24</v>
      </c>
      <c r="AC50" s="95"/>
      <c r="AD50" s="93"/>
      <c r="AE50" s="94"/>
      <c r="AF50" s="9" t="s">
        <v>25</v>
      </c>
      <c r="AG50" s="99" t="e">
        <f t="shared" si="0"/>
        <v>#DIV/0!</v>
      </c>
      <c r="AH50" s="100"/>
      <c r="AI50" s="5"/>
      <c r="AJ50" s="5"/>
      <c r="AK50" s="5"/>
      <c r="AL50" s="5"/>
      <c r="AM50" s="5"/>
      <c r="AN50" s="5"/>
      <c r="AO50" s="5"/>
      <c r="AP50" s="5"/>
      <c r="AQ50" s="5"/>
      <c r="AR50" s="5"/>
      <c r="AS50" s="5"/>
      <c r="AT50" s="5"/>
      <c r="AU50" s="5"/>
      <c r="AV50" s="5"/>
      <c r="AW50" s="5"/>
      <c r="AX50" s="5"/>
      <c r="AY50" s="5"/>
      <c r="AZ50" s="5"/>
      <c r="BA50" s="5"/>
      <c r="BB50" s="5"/>
      <c r="BC50" s="5"/>
    </row>
    <row r="51" spans="1:55" ht="22.5" customHeight="1">
      <c r="A51" s="5"/>
      <c r="B51" s="87"/>
      <c r="C51" s="88"/>
      <c r="D51" s="88"/>
      <c r="E51" s="88"/>
      <c r="F51" s="88"/>
      <c r="G51" s="88"/>
      <c r="H51" s="88"/>
      <c r="I51" s="88"/>
      <c r="J51" s="88"/>
      <c r="K51" s="88"/>
      <c r="L51" s="96">
        <v>0.15</v>
      </c>
      <c r="M51" s="97"/>
      <c r="N51" s="98"/>
      <c r="O51" s="90"/>
      <c r="P51" s="91"/>
      <c r="Q51" s="91"/>
      <c r="R51" s="91"/>
      <c r="S51" s="10" t="s">
        <v>22</v>
      </c>
      <c r="T51" s="91"/>
      <c r="U51" s="91"/>
      <c r="V51" s="91"/>
      <c r="W51" s="92"/>
      <c r="X51" s="93"/>
      <c r="Y51" s="93"/>
      <c r="Z51" s="94"/>
      <c r="AA51" s="9" t="s">
        <v>26</v>
      </c>
      <c r="AB51" s="8" t="s">
        <v>24</v>
      </c>
      <c r="AC51" s="95"/>
      <c r="AD51" s="93"/>
      <c r="AE51" s="94"/>
      <c r="AF51" s="9" t="s">
        <v>26</v>
      </c>
      <c r="AG51" s="99" t="e">
        <f t="shared" si="0"/>
        <v>#DIV/0!</v>
      </c>
      <c r="AH51" s="100"/>
      <c r="AI51" s="5"/>
      <c r="AJ51" s="5"/>
      <c r="AK51" s="5"/>
      <c r="AL51" s="5"/>
      <c r="AM51" s="5"/>
      <c r="AN51" s="5"/>
      <c r="AO51" s="5"/>
      <c r="AP51" s="5"/>
      <c r="AQ51" s="5"/>
      <c r="AR51" s="5"/>
      <c r="AS51" s="5"/>
      <c r="AT51" s="5"/>
      <c r="AU51" s="5"/>
      <c r="AV51" s="5"/>
      <c r="AW51" s="5"/>
      <c r="AX51" s="5"/>
      <c r="AY51" s="5"/>
      <c r="AZ51" s="5"/>
      <c r="BA51" s="5"/>
      <c r="BB51" s="5"/>
      <c r="BC51" s="5"/>
    </row>
    <row r="52" spans="1:55" ht="22.5" customHeight="1">
      <c r="A52" s="5"/>
      <c r="B52" s="89"/>
      <c r="C52" s="88"/>
      <c r="D52" s="88"/>
      <c r="E52" s="88"/>
      <c r="F52" s="88"/>
      <c r="G52" s="88"/>
      <c r="H52" s="88"/>
      <c r="I52" s="88"/>
      <c r="J52" s="88"/>
      <c r="K52" s="88"/>
      <c r="L52" s="96">
        <v>0.15</v>
      </c>
      <c r="M52" s="97"/>
      <c r="N52" s="98"/>
      <c r="O52" s="90"/>
      <c r="P52" s="91"/>
      <c r="Q52" s="91"/>
      <c r="R52" s="91"/>
      <c r="S52" s="8" t="s">
        <v>22</v>
      </c>
      <c r="T52" s="91"/>
      <c r="U52" s="91"/>
      <c r="V52" s="91"/>
      <c r="W52" s="92"/>
      <c r="X52" s="93"/>
      <c r="Y52" s="93"/>
      <c r="Z52" s="94"/>
      <c r="AA52" s="9" t="s">
        <v>26</v>
      </c>
      <c r="AB52" s="8" t="s">
        <v>24</v>
      </c>
      <c r="AC52" s="95"/>
      <c r="AD52" s="93"/>
      <c r="AE52" s="94"/>
      <c r="AF52" s="9" t="s">
        <v>26</v>
      </c>
      <c r="AG52" s="99" t="e">
        <f t="shared" si="0"/>
        <v>#DIV/0!</v>
      </c>
      <c r="AH52" s="100"/>
      <c r="AI52" s="5"/>
      <c r="AJ52" s="5"/>
      <c r="AK52" s="5"/>
      <c r="AL52" s="5"/>
      <c r="AM52" s="5"/>
      <c r="AN52" s="5"/>
      <c r="AO52" s="5"/>
      <c r="AP52" s="5"/>
      <c r="AQ52" s="5"/>
      <c r="AR52" s="5"/>
      <c r="AS52" s="5"/>
      <c r="AT52" s="5"/>
      <c r="AU52" s="5"/>
      <c r="AV52" s="5"/>
      <c r="AW52" s="5"/>
      <c r="AX52" s="5"/>
      <c r="AY52" s="5"/>
      <c r="AZ52" s="5"/>
      <c r="BA52" s="5"/>
      <c r="BB52" s="5"/>
      <c r="BC52" s="5"/>
    </row>
    <row r="53" spans="1:55" ht="22.5" customHeight="1">
      <c r="A53" s="5"/>
      <c r="B53" s="123" t="s">
        <v>27</v>
      </c>
      <c r="C53" s="124"/>
      <c r="D53" s="124"/>
      <c r="E53" s="124"/>
      <c r="F53" s="124"/>
      <c r="G53" s="124"/>
      <c r="H53" s="124"/>
      <c r="I53" s="124"/>
      <c r="J53" s="124"/>
      <c r="K53" s="125"/>
      <c r="L53" s="96">
        <v>0.15</v>
      </c>
      <c r="M53" s="97"/>
      <c r="N53" s="98"/>
      <c r="O53" s="90"/>
      <c r="P53" s="91"/>
      <c r="Q53" s="91"/>
      <c r="R53" s="91"/>
      <c r="S53" s="11" t="s">
        <v>22</v>
      </c>
      <c r="T53" s="91"/>
      <c r="U53" s="91"/>
      <c r="V53" s="91"/>
      <c r="W53" s="92"/>
      <c r="X53" s="93"/>
      <c r="Y53" s="93"/>
      <c r="Z53" s="94"/>
      <c r="AA53" s="9" t="s">
        <v>23</v>
      </c>
      <c r="AB53" s="8" t="s">
        <v>24</v>
      </c>
      <c r="AC53" s="95"/>
      <c r="AD53" s="93"/>
      <c r="AE53" s="94"/>
      <c r="AF53" s="9" t="s">
        <v>23</v>
      </c>
      <c r="AG53" s="99" t="e">
        <f t="shared" si="0"/>
        <v>#DIV/0!</v>
      </c>
      <c r="AH53" s="100"/>
      <c r="AI53" s="5"/>
      <c r="AJ53" s="5"/>
      <c r="AK53" s="5"/>
      <c r="AL53" s="5"/>
      <c r="AM53" s="5"/>
      <c r="AN53" s="5"/>
      <c r="AO53" s="5"/>
      <c r="AP53" s="5"/>
      <c r="AQ53" s="5"/>
      <c r="AR53" s="5"/>
      <c r="AS53" s="5"/>
      <c r="AT53" s="5"/>
      <c r="AU53" s="5"/>
      <c r="AV53" s="5"/>
      <c r="AW53" s="5"/>
      <c r="AX53" s="5"/>
      <c r="AY53" s="5"/>
      <c r="AZ53" s="5"/>
      <c r="BA53" s="5"/>
      <c r="BB53" s="5"/>
      <c r="BC53" s="5"/>
    </row>
    <row r="54" spans="1:55" ht="22.5" customHeight="1">
      <c r="A54" s="5"/>
      <c r="B54" s="126"/>
      <c r="C54" s="127"/>
      <c r="D54" s="127"/>
      <c r="E54" s="127"/>
      <c r="F54" s="127"/>
      <c r="G54" s="127"/>
      <c r="H54" s="127"/>
      <c r="I54" s="127"/>
      <c r="J54" s="127"/>
      <c r="K54" s="128"/>
      <c r="L54" s="96">
        <v>0.15</v>
      </c>
      <c r="M54" s="97"/>
      <c r="N54" s="98"/>
      <c r="O54" s="90"/>
      <c r="P54" s="91"/>
      <c r="Q54" s="91"/>
      <c r="R54" s="91"/>
      <c r="S54" s="11" t="s">
        <v>22</v>
      </c>
      <c r="T54" s="91"/>
      <c r="U54" s="91"/>
      <c r="V54" s="91"/>
      <c r="W54" s="92"/>
      <c r="X54" s="93"/>
      <c r="Y54" s="93"/>
      <c r="Z54" s="94"/>
      <c r="AA54" s="9" t="s">
        <v>25</v>
      </c>
      <c r="AB54" s="8" t="s">
        <v>24</v>
      </c>
      <c r="AC54" s="95"/>
      <c r="AD54" s="93"/>
      <c r="AE54" s="94"/>
      <c r="AF54" s="9" t="s">
        <v>25</v>
      </c>
      <c r="AG54" s="99" t="e">
        <f t="shared" si="0"/>
        <v>#DIV/0!</v>
      </c>
      <c r="AH54" s="100"/>
      <c r="AI54" s="5"/>
      <c r="AJ54" s="5"/>
      <c r="AK54" s="5"/>
      <c r="AL54" s="5"/>
      <c r="AM54" s="5"/>
      <c r="AN54" s="5"/>
      <c r="AO54" s="5"/>
      <c r="AP54" s="5"/>
      <c r="AQ54" s="5"/>
      <c r="AR54" s="5"/>
      <c r="AS54" s="5"/>
      <c r="AT54" s="5"/>
      <c r="AU54" s="5"/>
      <c r="AV54" s="5"/>
      <c r="AW54" s="5"/>
      <c r="AX54" s="5"/>
      <c r="AY54" s="5"/>
      <c r="AZ54" s="5"/>
      <c r="BA54" s="5"/>
      <c r="BB54" s="5"/>
      <c r="BC54" s="5"/>
    </row>
    <row r="55" spans="1:55" ht="22.5" customHeight="1" thickBot="1">
      <c r="A55" s="5"/>
      <c r="B55" s="129"/>
      <c r="C55" s="130"/>
      <c r="D55" s="130"/>
      <c r="E55" s="130"/>
      <c r="F55" s="130"/>
      <c r="G55" s="130"/>
      <c r="H55" s="130"/>
      <c r="I55" s="130"/>
      <c r="J55" s="130"/>
      <c r="K55" s="131"/>
      <c r="L55" s="120">
        <v>0.15</v>
      </c>
      <c r="M55" s="121"/>
      <c r="N55" s="122"/>
      <c r="O55" s="132"/>
      <c r="P55" s="133"/>
      <c r="Q55" s="133"/>
      <c r="R55" s="133"/>
      <c r="S55" s="12" t="s">
        <v>22</v>
      </c>
      <c r="T55" s="133"/>
      <c r="U55" s="133"/>
      <c r="V55" s="133"/>
      <c r="W55" s="134"/>
      <c r="X55" s="101"/>
      <c r="Y55" s="101"/>
      <c r="Z55" s="102"/>
      <c r="AA55" s="13" t="s">
        <v>26</v>
      </c>
      <c r="AB55" s="12" t="s">
        <v>24</v>
      </c>
      <c r="AC55" s="103"/>
      <c r="AD55" s="101"/>
      <c r="AE55" s="102"/>
      <c r="AF55" s="13" t="s">
        <v>26</v>
      </c>
      <c r="AG55" s="112" t="e">
        <f t="shared" si="0"/>
        <v>#DIV/0!</v>
      </c>
      <c r="AH55" s="113"/>
      <c r="AI55" s="5"/>
      <c r="AJ55" s="5"/>
      <c r="AK55" s="5"/>
      <c r="AL55" s="5"/>
      <c r="AM55" s="5"/>
      <c r="AN55" s="5"/>
      <c r="AO55" s="5"/>
      <c r="AP55" s="5"/>
      <c r="AQ55" s="5"/>
      <c r="AR55" s="5"/>
      <c r="AS55" s="5"/>
      <c r="AT55" s="5"/>
      <c r="AU55" s="5"/>
      <c r="AV55" s="5"/>
      <c r="AW55" s="5"/>
      <c r="AX55" s="5"/>
      <c r="AY55" s="5"/>
      <c r="AZ55" s="5"/>
      <c r="BA55" s="5"/>
      <c r="BB55" s="5"/>
      <c r="BC55" s="5"/>
    </row>
    <row r="56" spans="1:55" ht="3.75" customHeight="1">
      <c r="A56" s="5"/>
      <c r="B56" s="14"/>
      <c r="C56" s="14"/>
      <c r="D56" s="14"/>
      <c r="E56" s="14"/>
      <c r="F56" s="14"/>
      <c r="G56" s="14"/>
      <c r="H56" s="14"/>
      <c r="I56" s="14"/>
      <c r="J56" s="14"/>
      <c r="K56" s="14"/>
      <c r="L56" s="15"/>
      <c r="M56" s="16"/>
      <c r="N56" s="16"/>
      <c r="O56" s="16"/>
      <c r="P56" s="16"/>
      <c r="Q56" s="16"/>
      <c r="R56" s="16"/>
      <c r="S56" s="16"/>
      <c r="T56" s="16"/>
      <c r="U56" s="16"/>
      <c r="V56" s="16"/>
      <c r="W56" s="16"/>
      <c r="X56" s="17"/>
      <c r="Y56" s="17"/>
      <c r="Z56" s="17"/>
      <c r="AA56" s="17"/>
      <c r="AB56" s="18"/>
      <c r="AC56" s="17"/>
      <c r="AD56" s="17"/>
      <c r="AE56" s="17"/>
      <c r="AF56" s="17"/>
      <c r="AG56" s="19"/>
      <c r="AH56" s="19"/>
      <c r="AI56" s="5"/>
      <c r="AJ56" s="5"/>
      <c r="AK56" s="5"/>
      <c r="AL56" s="5"/>
      <c r="AM56" s="5"/>
      <c r="AN56" s="5"/>
      <c r="AO56" s="5"/>
      <c r="AP56" s="5"/>
      <c r="AQ56" s="5"/>
      <c r="AR56" s="5"/>
      <c r="AS56" s="5"/>
      <c r="AT56" s="5"/>
      <c r="AU56" s="5"/>
      <c r="AV56" s="5"/>
      <c r="AW56" s="5"/>
      <c r="AX56" s="5"/>
      <c r="AY56" s="5"/>
      <c r="AZ56" s="5"/>
      <c r="BA56" s="5"/>
      <c r="BB56" s="5"/>
      <c r="BC56" s="5"/>
    </row>
    <row r="57" spans="1:55" s="2" customFormat="1" ht="12.75" customHeight="1">
      <c r="A57" s="20"/>
      <c r="B57" s="81" t="s">
        <v>28</v>
      </c>
      <c r="C57" s="81"/>
      <c r="D57" s="114" t="s">
        <v>29</v>
      </c>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4"/>
      <c r="AI57" s="20"/>
      <c r="AJ57" s="20"/>
      <c r="AK57" s="20"/>
      <c r="AL57" s="20"/>
      <c r="AM57" s="20"/>
      <c r="AN57" s="20"/>
      <c r="AO57" s="20"/>
      <c r="AP57" s="20"/>
      <c r="AQ57" s="20"/>
      <c r="AR57" s="20"/>
      <c r="AS57" s="20"/>
      <c r="AT57" s="20"/>
      <c r="AU57" s="20"/>
      <c r="AV57" s="20"/>
      <c r="AW57" s="20"/>
      <c r="AX57" s="20"/>
      <c r="AY57" s="20"/>
      <c r="AZ57" s="20"/>
      <c r="BA57" s="20"/>
      <c r="BB57" s="20"/>
      <c r="BC57" s="20"/>
    </row>
    <row r="58" spans="1:55" s="2" customFormat="1" ht="34.5" customHeight="1">
      <c r="A58" s="20"/>
      <c r="B58" s="81" t="s">
        <v>30</v>
      </c>
      <c r="C58" s="81"/>
      <c r="D58" s="82" t="s">
        <v>117</v>
      </c>
      <c r="E58" s="82"/>
      <c r="F58" s="82"/>
      <c r="G58" s="82"/>
      <c r="H58" s="82"/>
      <c r="I58" s="82"/>
      <c r="J58" s="82"/>
      <c r="K58" s="82"/>
      <c r="L58" s="82"/>
      <c r="M58" s="82"/>
      <c r="N58" s="82"/>
      <c r="O58" s="82"/>
      <c r="P58" s="82"/>
      <c r="Q58" s="82"/>
      <c r="R58" s="82"/>
      <c r="S58" s="82"/>
      <c r="T58" s="82"/>
      <c r="U58" s="82"/>
      <c r="V58" s="82"/>
      <c r="W58" s="82"/>
      <c r="X58" s="82"/>
      <c r="Y58" s="82"/>
      <c r="Z58" s="82"/>
      <c r="AA58" s="82"/>
      <c r="AB58" s="82"/>
      <c r="AC58" s="82"/>
      <c r="AD58" s="82"/>
      <c r="AE58" s="82"/>
      <c r="AF58" s="82"/>
      <c r="AG58" s="82"/>
      <c r="AH58" s="82"/>
      <c r="AI58" s="20"/>
      <c r="AJ58" s="20"/>
      <c r="AK58" s="20"/>
      <c r="AL58" s="20"/>
      <c r="AM58" s="20"/>
      <c r="AN58" s="20"/>
      <c r="AO58" s="20"/>
      <c r="AP58" s="20"/>
      <c r="AQ58" s="20"/>
      <c r="AR58" s="20"/>
      <c r="AS58" s="20"/>
      <c r="AT58" s="20"/>
      <c r="AU58" s="20"/>
      <c r="AV58" s="20"/>
      <c r="AW58" s="20"/>
      <c r="AX58" s="20"/>
      <c r="AY58" s="20"/>
      <c r="AZ58" s="20"/>
      <c r="BA58" s="20"/>
      <c r="BB58" s="20"/>
      <c r="BC58" s="20"/>
    </row>
    <row r="59" spans="1:55" s="2" customFormat="1" ht="34.5" customHeight="1">
      <c r="A59" s="20"/>
      <c r="B59" s="21"/>
      <c r="C59" s="21"/>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0"/>
      <c r="AJ59" s="20"/>
      <c r="AK59" s="20"/>
      <c r="AL59" s="20"/>
      <c r="AM59" s="20"/>
      <c r="AN59" s="20"/>
      <c r="AO59" s="20"/>
      <c r="AP59" s="20"/>
      <c r="AQ59" s="20"/>
      <c r="AR59" s="20"/>
      <c r="AS59" s="20"/>
      <c r="AT59" s="20"/>
      <c r="AU59" s="20"/>
      <c r="AV59" s="20"/>
      <c r="AW59" s="20"/>
      <c r="AX59" s="20"/>
      <c r="AY59" s="20"/>
      <c r="AZ59" s="20"/>
      <c r="BA59" s="20"/>
      <c r="BB59" s="20"/>
      <c r="BC59" s="20"/>
    </row>
    <row r="60" spans="1:55" s="2" customFormat="1" ht="34.5" customHeight="1">
      <c r="A60" s="20"/>
      <c r="B60" s="21"/>
      <c r="C60" s="21"/>
      <c r="D60" s="22"/>
      <c r="E60" s="22"/>
      <c r="F60" s="22"/>
      <c r="G60" s="22"/>
      <c r="H60" s="22"/>
      <c r="I60" s="22"/>
      <c r="J60" s="22"/>
      <c r="K60" s="22"/>
      <c r="L60" s="22"/>
      <c r="M60" s="22"/>
      <c r="N60" s="22"/>
      <c r="O60" s="22"/>
      <c r="P60" s="22"/>
      <c r="Q60" s="22"/>
      <c r="R60" s="22"/>
      <c r="S60" s="22"/>
      <c r="T60" s="22"/>
      <c r="U60" s="22"/>
      <c r="V60" s="22"/>
      <c r="W60" s="22"/>
      <c r="X60" s="22"/>
      <c r="Y60" s="22"/>
      <c r="Z60" s="22"/>
      <c r="AA60" s="22"/>
      <c r="AB60" s="22"/>
      <c r="AC60" s="22"/>
      <c r="AD60" s="22"/>
      <c r="AE60" s="22"/>
      <c r="AF60" s="22"/>
      <c r="AG60" s="22"/>
      <c r="AH60" s="22"/>
      <c r="AI60" s="20"/>
      <c r="AJ60" s="20"/>
      <c r="AK60" s="20"/>
      <c r="AL60" s="20"/>
      <c r="AM60" s="20"/>
      <c r="AN60" s="20"/>
      <c r="AO60" s="20"/>
      <c r="AP60" s="20"/>
      <c r="AQ60" s="20"/>
      <c r="AR60" s="20"/>
      <c r="AS60" s="20"/>
      <c r="AT60" s="20"/>
      <c r="AU60" s="20"/>
      <c r="AV60" s="20"/>
      <c r="AW60" s="20"/>
      <c r="AX60" s="20"/>
      <c r="AY60" s="20"/>
      <c r="AZ60" s="20"/>
      <c r="BA60" s="20"/>
      <c r="BB60" s="20"/>
      <c r="BC60" s="20"/>
    </row>
    <row r="61" spans="1:55" s="2" customFormat="1" ht="34.5" customHeight="1">
      <c r="A61" s="20"/>
      <c r="B61" s="21"/>
      <c r="C61" s="21"/>
      <c r="D61" s="22"/>
      <c r="E61" s="22"/>
      <c r="F61" s="22"/>
      <c r="G61" s="22"/>
      <c r="H61" s="22"/>
      <c r="I61" s="22"/>
      <c r="J61" s="22"/>
      <c r="K61" s="22"/>
      <c r="L61" s="22"/>
      <c r="M61" s="22"/>
      <c r="N61" s="22"/>
      <c r="O61" s="22"/>
      <c r="P61" s="22"/>
      <c r="Q61" s="22"/>
      <c r="R61" s="22"/>
      <c r="S61" s="22"/>
      <c r="T61" s="22"/>
      <c r="U61" s="22"/>
      <c r="V61" s="22"/>
      <c r="W61" s="22"/>
      <c r="X61" s="22"/>
      <c r="Y61" s="22"/>
      <c r="Z61" s="22"/>
      <c r="AA61" s="22"/>
      <c r="AB61" s="22"/>
      <c r="AC61" s="22"/>
      <c r="AD61" s="22"/>
      <c r="AE61" s="22"/>
      <c r="AF61" s="22"/>
      <c r="AG61" s="22"/>
      <c r="AH61" s="22"/>
      <c r="AI61" s="20"/>
      <c r="AJ61" s="20"/>
      <c r="AK61" s="20"/>
      <c r="AL61" s="20"/>
      <c r="AM61" s="20"/>
      <c r="AN61" s="20"/>
      <c r="AO61" s="20"/>
      <c r="AP61" s="20"/>
      <c r="AQ61" s="20"/>
      <c r="AR61" s="20"/>
      <c r="AS61" s="20"/>
      <c r="AT61" s="20"/>
      <c r="AU61" s="20"/>
      <c r="AV61" s="20"/>
      <c r="AW61" s="20"/>
      <c r="AX61" s="20"/>
      <c r="AY61" s="20"/>
      <c r="AZ61" s="20"/>
      <c r="BA61" s="20"/>
      <c r="BB61" s="20"/>
      <c r="BC61" s="20"/>
    </row>
    <row r="62" spans="1:55" s="2" customFormat="1" ht="34.5" customHeight="1">
      <c r="A62" s="20"/>
      <c r="B62" s="21"/>
      <c r="C62" s="21"/>
      <c r="D62" s="22"/>
      <c r="E62" s="22"/>
      <c r="F62" s="22"/>
      <c r="G62" s="22"/>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c r="AH62" s="22"/>
      <c r="AI62" s="20"/>
      <c r="AJ62" s="20"/>
      <c r="AK62" s="20"/>
      <c r="AL62" s="20"/>
      <c r="AM62" s="20"/>
      <c r="AN62" s="20"/>
      <c r="AO62" s="20"/>
      <c r="AP62" s="20"/>
      <c r="AQ62" s="20"/>
      <c r="AR62" s="20"/>
      <c r="AS62" s="20"/>
      <c r="AT62" s="20"/>
      <c r="AU62" s="20"/>
      <c r="AV62" s="20"/>
      <c r="AW62" s="20"/>
      <c r="AX62" s="20"/>
      <c r="AY62" s="20"/>
      <c r="AZ62" s="20"/>
      <c r="BA62" s="20"/>
      <c r="BB62" s="20"/>
      <c r="BC62" s="20"/>
    </row>
    <row r="63" spans="1:55" s="2" customFormat="1" ht="34.5" customHeight="1">
      <c r="A63" s="20"/>
      <c r="B63" s="21"/>
      <c r="C63" s="21"/>
      <c r="D63" s="22"/>
      <c r="E63" s="22"/>
      <c r="F63" s="22"/>
      <c r="G63" s="22"/>
      <c r="H63" s="22"/>
      <c r="I63" s="22"/>
      <c r="J63" s="22"/>
      <c r="K63" s="22"/>
      <c r="L63" s="22"/>
      <c r="M63" s="22"/>
      <c r="N63" s="22"/>
      <c r="O63" s="22"/>
      <c r="P63" s="22"/>
      <c r="Q63" s="22"/>
      <c r="R63" s="22"/>
      <c r="S63" s="22"/>
      <c r="T63" s="22"/>
      <c r="U63" s="22"/>
      <c r="V63" s="22"/>
      <c r="W63" s="22"/>
      <c r="X63" s="22"/>
      <c r="Y63" s="22"/>
      <c r="Z63" s="22"/>
      <c r="AA63" s="22"/>
      <c r="AB63" s="22"/>
      <c r="AC63" s="22"/>
      <c r="AD63" s="22"/>
      <c r="AE63" s="22"/>
      <c r="AF63" s="22"/>
      <c r="AG63" s="22"/>
      <c r="AH63" s="22"/>
      <c r="AI63" s="20"/>
      <c r="AJ63" s="20"/>
      <c r="AK63" s="20"/>
      <c r="AL63" s="20"/>
      <c r="AM63" s="20"/>
      <c r="AN63" s="20"/>
      <c r="AO63" s="20"/>
      <c r="AP63" s="20"/>
      <c r="AQ63" s="20"/>
      <c r="AR63" s="20"/>
      <c r="AS63" s="20"/>
      <c r="AT63" s="20"/>
      <c r="AU63" s="20"/>
      <c r="AV63" s="20"/>
      <c r="AW63" s="20"/>
      <c r="AX63" s="20"/>
      <c r="AY63" s="20"/>
      <c r="AZ63" s="20"/>
      <c r="BA63" s="20"/>
      <c r="BB63" s="20"/>
      <c r="BC63" s="20"/>
    </row>
    <row r="64" spans="1:55" s="2" customFormat="1" ht="34.5" customHeight="1">
      <c r="A64" s="20"/>
      <c r="B64" s="21"/>
      <c r="C64" s="21"/>
      <c r="D64" s="22"/>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0"/>
      <c r="AJ64" s="20"/>
      <c r="AK64" s="20"/>
      <c r="AL64" s="20"/>
      <c r="AM64" s="20"/>
      <c r="AN64" s="20"/>
      <c r="AO64" s="20"/>
      <c r="AP64" s="20"/>
      <c r="AQ64" s="20"/>
      <c r="AR64" s="20"/>
      <c r="AS64" s="20"/>
      <c r="AT64" s="20"/>
      <c r="AU64" s="20"/>
      <c r="AV64" s="20"/>
      <c r="AW64" s="20"/>
      <c r="AX64" s="20"/>
      <c r="AY64" s="20"/>
      <c r="AZ64" s="20"/>
      <c r="BA64" s="20"/>
      <c r="BB64" s="20"/>
      <c r="BC64" s="20"/>
    </row>
    <row r="65" spans="1:55" s="2" customFormat="1" ht="34.5" customHeight="1">
      <c r="A65" s="20"/>
      <c r="B65" s="21"/>
      <c r="C65" s="21"/>
      <c r="D65" s="22"/>
      <c r="E65" s="22"/>
      <c r="F65" s="22"/>
      <c r="G65" s="22"/>
      <c r="H65" s="22"/>
      <c r="I65" s="22"/>
      <c r="J65" s="22"/>
      <c r="K65" s="22"/>
      <c r="L65" s="22"/>
      <c r="M65" s="22"/>
      <c r="N65" s="22"/>
      <c r="O65" s="22"/>
      <c r="P65" s="22"/>
      <c r="Q65" s="22"/>
      <c r="R65" s="22"/>
      <c r="S65" s="22"/>
      <c r="T65" s="22"/>
      <c r="U65" s="22"/>
      <c r="V65" s="22"/>
      <c r="W65" s="22"/>
      <c r="X65" s="22"/>
      <c r="Y65" s="22"/>
      <c r="Z65" s="22"/>
      <c r="AA65" s="22"/>
      <c r="AB65" s="22"/>
      <c r="AC65" s="22"/>
      <c r="AD65" s="22"/>
      <c r="AE65" s="22"/>
      <c r="AF65" s="22"/>
      <c r="AG65" s="22"/>
      <c r="AH65" s="22"/>
      <c r="AI65" s="20"/>
      <c r="AJ65" s="20"/>
      <c r="AK65" s="20"/>
      <c r="AL65" s="20"/>
      <c r="AM65" s="20"/>
      <c r="AN65" s="20"/>
      <c r="AO65" s="20"/>
      <c r="AP65" s="20"/>
      <c r="AQ65" s="20"/>
      <c r="AR65" s="20"/>
      <c r="AS65" s="20"/>
      <c r="AT65" s="20"/>
      <c r="AU65" s="20"/>
      <c r="AV65" s="20"/>
      <c r="AW65" s="20"/>
      <c r="AX65" s="20"/>
      <c r="AY65" s="20"/>
      <c r="AZ65" s="20"/>
      <c r="BA65" s="20"/>
      <c r="BB65" s="20"/>
      <c r="BC65" s="20"/>
    </row>
    <row r="66" spans="1:55" s="2" customFormat="1" ht="34.5" customHeight="1">
      <c r="A66" s="20"/>
      <c r="B66" s="21"/>
      <c r="C66" s="21"/>
      <c r="D66" s="22"/>
      <c r="E66" s="22"/>
      <c r="F66" s="22"/>
      <c r="G66" s="22"/>
      <c r="H66" s="22"/>
      <c r="I66" s="22"/>
      <c r="J66" s="22"/>
      <c r="K66" s="22"/>
      <c r="L66" s="22"/>
      <c r="M66" s="22"/>
      <c r="N66" s="22"/>
      <c r="O66" s="22"/>
      <c r="P66" s="22"/>
      <c r="Q66" s="22"/>
      <c r="R66" s="22"/>
      <c r="S66" s="22"/>
      <c r="T66" s="22"/>
      <c r="U66" s="22"/>
      <c r="V66" s="22"/>
      <c r="W66" s="22"/>
      <c r="X66" s="22"/>
      <c r="Y66" s="22"/>
      <c r="Z66" s="22"/>
      <c r="AA66" s="22"/>
      <c r="AB66" s="22"/>
      <c r="AC66" s="22"/>
      <c r="AD66" s="22"/>
      <c r="AE66" s="22"/>
      <c r="AF66" s="22"/>
      <c r="AG66" s="22"/>
      <c r="AH66" s="22"/>
      <c r="AI66" s="20"/>
      <c r="AJ66" s="20"/>
      <c r="AK66" s="20"/>
      <c r="AL66" s="20"/>
      <c r="AM66" s="20"/>
      <c r="AN66" s="20"/>
      <c r="AO66" s="20"/>
      <c r="AP66" s="20"/>
      <c r="AQ66" s="20"/>
      <c r="AR66" s="20"/>
      <c r="AS66" s="20"/>
      <c r="AT66" s="20"/>
      <c r="AU66" s="20"/>
      <c r="AV66" s="20"/>
      <c r="AW66" s="20"/>
      <c r="AX66" s="20"/>
      <c r="AY66" s="20"/>
      <c r="AZ66" s="20"/>
      <c r="BA66" s="20"/>
      <c r="BB66" s="20"/>
      <c r="BC66" s="20"/>
    </row>
    <row r="67" spans="1:55" ht="21" customHeight="1">
      <c r="A67" s="5"/>
      <c r="B67" s="5" t="s">
        <v>31</v>
      </c>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row>
    <row r="68" spans="1:55" ht="21" customHeight="1" thickBot="1">
      <c r="A68" s="5"/>
      <c r="B68" s="5" t="s">
        <v>32</v>
      </c>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row>
    <row r="69" spans="1:55" ht="18.75" customHeight="1">
      <c r="A69" s="5"/>
      <c r="B69" s="115" t="s">
        <v>33</v>
      </c>
      <c r="C69" s="85"/>
      <c r="D69" s="85"/>
      <c r="E69" s="85"/>
      <c r="F69" s="85"/>
      <c r="G69" s="85"/>
      <c r="H69" s="85"/>
      <c r="I69" s="85"/>
      <c r="J69" s="85"/>
      <c r="K69" s="85" t="s">
        <v>92</v>
      </c>
      <c r="L69" s="85"/>
      <c r="M69" s="85"/>
      <c r="N69" s="85"/>
      <c r="O69" s="85"/>
      <c r="P69" s="85"/>
      <c r="Q69" s="85"/>
      <c r="R69" s="85"/>
      <c r="S69" s="85"/>
      <c r="T69" s="85"/>
      <c r="U69" s="85"/>
      <c r="V69" s="85"/>
      <c r="W69" s="117" t="s">
        <v>112</v>
      </c>
      <c r="X69" s="117"/>
      <c r="Y69" s="117"/>
      <c r="Z69" s="117"/>
      <c r="AA69" s="117"/>
      <c r="AB69" s="117"/>
      <c r="AC69" s="117" t="s">
        <v>113</v>
      </c>
      <c r="AD69" s="85"/>
      <c r="AE69" s="85"/>
      <c r="AF69" s="85"/>
      <c r="AG69" s="85"/>
      <c r="AH69" s="86"/>
      <c r="AI69" s="5"/>
      <c r="AJ69" s="5"/>
      <c r="AK69" s="5"/>
      <c r="AL69" s="5"/>
      <c r="AM69" s="5"/>
      <c r="AN69" s="5"/>
      <c r="AO69" s="5"/>
      <c r="AP69" s="5"/>
      <c r="AQ69" s="5"/>
      <c r="AR69" s="5"/>
      <c r="AS69" s="5"/>
      <c r="AT69" s="5"/>
      <c r="AU69" s="5"/>
      <c r="AV69" s="5"/>
      <c r="AW69" s="5"/>
      <c r="AX69" s="5"/>
      <c r="AY69" s="5"/>
      <c r="AZ69" s="5"/>
      <c r="BA69" s="5"/>
      <c r="BB69" s="5"/>
      <c r="BC69" s="5"/>
    </row>
    <row r="70" spans="1:55" ht="18.75" customHeight="1" thickBot="1">
      <c r="A70" s="5"/>
      <c r="B70" s="116"/>
      <c r="C70" s="104"/>
      <c r="D70" s="104"/>
      <c r="E70" s="104"/>
      <c r="F70" s="104"/>
      <c r="G70" s="104"/>
      <c r="H70" s="104"/>
      <c r="I70" s="104"/>
      <c r="J70" s="104"/>
      <c r="K70" s="104" t="s">
        <v>34</v>
      </c>
      <c r="L70" s="104"/>
      <c r="M70" s="104"/>
      <c r="N70" s="104"/>
      <c r="O70" s="104"/>
      <c r="P70" s="104"/>
      <c r="Q70" s="104" t="s">
        <v>35</v>
      </c>
      <c r="R70" s="104"/>
      <c r="S70" s="104"/>
      <c r="T70" s="104"/>
      <c r="U70" s="104"/>
      <c r="V70" s="104"/>
      <c r="W70" s="118"/>
      <c r="X70" s="118"/>
      <c r="Y70" s="118"/>
      <c r="Z70" s="118"/>
      <c r="AA70" s="118"/>
      <c r="AB70" s="118"/>
      <c r="AC70" s="104"/>
      <c r="AD70" s="104"/>
      <c r="AE70" s="104"/>
      <c r="AF70" s="104"/>
      <c r="AG70" s="104"/>
      <c r="AH70" s="119"/>
      <c r="AI70" s="5"/>
      <c r="AJ70" s="5"/>
      <c r="AK70" s="5"/>
      <c r="AL70" s="5"/>
      <c r="AM70" s="5"/>
      <c r="AN70" s="5"/>
      <c r="AO70" s="5"/>
      <c r="AP70" s="5"/>
      <c r="AQ70" s="5"/>
      <c r="AR70" s="5"/>
      <c r="AS70" s="5"/>
      <c r="AT70" s="5"/>
      <c r="AU70" s="5"/>
      <c r="AV70" s="5"/>
      <c r="AW70" s="5"/>
      <c r="AX70" s="5"/>
      <c r="AY70" s="5"/>
      <c r="AZ70" s="5"/>
      <c r="BA70" s="5"/>
      <c r="BB70" s="5"/>
      <c r="BC70" s="5"/>
    </row>
    <row r="71" spans="1:55" ht="30" customHeight="1" thickTop="1">
      <c r="A71" s="5"/>
      <c r="B71" s="105" t="s">
        <v>114</v>
      </c>
      <c r="C71" s="106"/>
      <c r="D71" s="106"/>
      <c r="E71" s="106"/>
      <c r="F71" s="106"/>
      <c r="G71" s="106"/>
      <c r="H71" s="106"/>
      <c r="I71" s="106"/>
      <c r="J71" s="106"/>
      <c r="K71" s="107"/>
      <c r="L71" s="108"/>
      <c r="M71" s="108"/>
      <c r="N71" s="108"/>
      <c r="O71" s="108"/>
      <c r="P71" s="23" t="s">
        <v>23</v>
      </c>
      <c r="Q71" s="107"/>
      <c r="R71" s="108"/>
      <c r="S71" s="108"/>
      <c r="T71" s="108"/>
      <c r="U71" s="108"/>
      <c r="V71" s="23" t="s">
        <v>23</v>
      </c>
      <c r="W71" s="109">
        <f>K71-Q71</f>
        <v>0</v>
      </c>
      <c r="X71" s="109"/>
      <c r="Y71" s="109"/>
      <c r="Z71" s="109"/>
      <c r="AA71" s="109"/>
      <c r="AB71" s="109"/>
      <c r="AC71" s="110" t="e">
        <f>(W71/K71)*100</f>
        <v>#DIV/0!</v>
      </c>
      <c r="AD71" s="110"/>
      <c r="AE71" s="110"/>
      <c r="AF71" s="110"/>
      <c r="AG71" s="110"/>
      <c r="AH71" s="111"/>
      <c r="AI71" s="5"/>
      <c r="AJ71" s="5"/>
      <c r="AK71" s="5"/>
      <c r="AL71" s="5"/>
      <c r="AM71" s="5"/>
      <c r="AN71" s="5"/>
      <c r="AO71" s="5"/>
      <c r="AP71" s="5"/>
      <c r="AQ71" s="5"/>
      <c r="AR71" s="5"/>
      <c r="AS71" s="5"/>
      <c r="AT71" s="5"/>
      <c r="AU71" s="5"/>
      <c r="AV71" s="5"/>
      <c r="AW71" s="5"/>
      <c r="AX71" s="5"/>
      <c r="AY71" s="5"/>
      <c r="AZ71" s="5"/>
      <c r="BA71" s="5"/>
      <c r="BB71" s="5"/>
      <c r="BC71" s="5"/>
    </row>
    <row r="72" spans="1:55" ht="30" customHeight="1">
      <c r="A72" s="5"/>
      <c r="B72" s="89" t="s">
        <v>36</v>
      </c>
      <c r="C72" s="88"/>
      <c r="D72" s="88"/>
      <c r="E72" s="88"/>
      <c r="F72" s="88"/>
      <c r="G72" s="88"/>
      <c r="H72" s="88"/>
      <c r="I72" s="88"/>
      <c r="J72" s="88"/>
      <c r="K72" s="135"/>
      <c r="L72" s="136"/>
      <c r="M72" s="136"/>
      <c r="N72" s="136"/>
      <c r="O72" s="136"/>
      <c r="P72" s="24" t="s">
        <v>25</v>
      </c>
      <c r="Q72" s="135"/>
      <c r="R72" s="136"/>
      <c r="S72" s="136"/>
      <c r="T72" s="136"/>
      <c r="U72" s="136"/>
      <c r="V72" s="24" t="s">
        <v>25</v>
      </c>
      <c r="W72" s="137">
        <f>K72-Q72</f>
        <v>0</v>
      </c>
      <c r="X72" s="137"/>
      <c r="Y72" s="137"/>
      <c r="Z72" s="137"/>
      <c r="AA72" s="137"/>
      <c r="AB72" s="137"/>
      <c r="AC72" s="138" t="e">
        <f t="shared" ref="AC72:AC75" si="1">(W72/K72)*100</f>
        <v>#DIV/0!</v>
      </c>
      <c r="AD72" s="138"/>
      <c r="AE72" s="138"/>
      <c r="AF72" s="138"/>
      <c r="AG72" s="138"/>
      <c r="AH72" s="139"/>
      <c r="AI72" s="5"/>
      <c r="AJ72" s="5"/>
      <c r="AK72" s="5"/>
      <c r="AL72" s="5"/>
      <c r="AM72" s="5"/>
      <c r="AN72" s="5"/>
      <c r="AO72" s="5"/>
      <c r="AP72" s="5"/>
      <c r="AQ72" s="5"/>
      <c r="AR72" s="5"/>
      <c r="AS72" s="5"/>
      <c r="AT72" s="5"/>
      <c r="AU72" s="5"/>
      <c r="AV72" s="5"/>
      <c r="AW72" s="5"/>
      <c r="AX72" s="5"/>
      <c r="AY72" s="5"/>
      <c r="AZ72" s="5"/>
      <c r="BA72" s="5"/>
      <c r="BB72" s="5"/>
      <c r="BC72" s="5"/>
    </row>
    <row r="73" spans="1:55" ht="30" customHeight="1" thickBot="1">
      <c r="A73" s="5"/>
      <c r="B73" s="116" t="s">
        <v>37</v>
      </c>
      <c r="C73" s="104"/>
      <c r="D73" s="104"/>
      <c r="E73" s="104"/>
      <c r="F73" s="104"/>
      <c r="G73" s="104"/>
      <c r="H73" s="104"/>
      <c r="I73" s="104"/>
      <c r="J73" s="104"/>
      <c r="K73" s="140"/>
      <c r="L73" s="141"/>
      <c r="M73" s="141"/>
      <c r="N73" s="141"/>
      <c r="O73" s="141"/>
      <c r="P73" s="25" t="s">
        <v>26</v>
      </c>
      <c r="Q73" s="140"/>
      <c r="R73" s="141"/>
      <c r="S73" s="141"/>
      <c r="T73" s="141"/>
      <c r="U73" s="141"/>
      <c r="V73" s="25" t="s">
        <v>26</v>
      </c>
      <c r="W73" s="142">
        <f>K73-Q73</f>
        <v>0</v>
      </c>
      <c r="X73" s="142"/>
      <c r="Y73" s="142"/>
      <c r="Z73" s="142"/>
      <c r="AA73" s="142"/>
      <c r="AB73" s="142"/>
      <c r="AC73" s="143" t="e">
        <f t="shared" si="1"/>
        <v>#DIV/0!</v>
      </c>
      <c r="AD73" s="143"/>
      <c r="AE73" s="143"/>
      <c r="AF73" s="143"/>
      <c r="AG73" s="143"/>
      <c r="AH73" s="144"/>
      <c r="AI73" s="5"/>
      <c r="AJ73" s="5"/>
      <c r="AK73" s="5"/>
      <c r="AL73" s="5"/>
      <c r="AM73" s="5"/>
      <c r="AN73" s="5"/>
      <c r="AO73" s="5"/>
      <c r="AP73" s="5"/>
      <c r="AQ73" s="5"/>
      <c r="AR73" s="5"/>
      <c r="AS73" s="5"/>
      <c r="AT73" s="5"/>
      <c r="AU73" s="5"/>
      <c r="AV73" s="5"/>
      <c r="AW73" s="5"/>
      <c r="AX73" s="5"/>
      <c r="AY73" s="5"/>
      <c r="AZ73" s="5"/>
      <c r="BA73" s="5"/>
      <c r="BB73" s="5"/>
      <c r="BC73" s="5"/>
    </row>
    <row r="74" spans="1:55" ht="30" customHeight="1" thickTop="1">
      <c r="A74" s="5"/>
      <c r="B74" s="145" t="s">
        <v>38</v>
      </c>
      <c r="C74" s="106"/>
      <c r="D74" s="106"/>
      <c r="E74" s="106"/>
      <c r="F74" s="106"/>
      <c r="G74" s="106"/>
      <c r="H74" s="106"/>
      <c r="I74" s="106"/>
      <c r="J74" s="106"/>
      <c r="K74" s="146">
        <f>K71+(ROUND(K72*1.299,0))/1000+(ROUND(K73*1.56,0))/1000</f>
        <v>0</v>
      </c>
      <c r="L74" s="146"/>
      <c r="M74" s="146"/>
      <c r="N74" s="146"/>
      <c r="O74" s="146"/>
      <c r="P74" s="146"/>
      <c r="Q74" s="146">
        <f>Q71+(ROUND(Q72*1.299,0))/1000+(ROUND(Q73*1.56,0))/1000</f>
        <v>0</v>
      </c>
      <c r="R74" s="146"/>
      <c r="S74" s="146"/>
      <c r="T74" s="146"/>
      <c r="U74" s="146"/>
      <c r="V74" s="146"/>
      <c r="W74" s="109">
        <f>K74-Q74</f>
        <v>0</v>
      </c>
      <c r="X74" s="109"/>
      <c r="Y74" s="109"/>
      <c r="Z74" s="109"/>
      <c r="AA74" s="109"/>
      <c r="AB74" s="109"/>
      <c r="AC74" s="110" t="e">
        <f t="shared" si="1"/>
        <v>#DIV/0!</v>
      </c>
      <c r="AD74" s="110"/>
      <c r="AE74" s="110"/>
      <c r="AF74" s="110"/>
      <c r="AG74" s="110"/>
      <c r="AH74" s="111"/>
      <c r="AI74" s="5"/>
      <c r="AJ74" s="5"/>
      <c r="AK74" s="5"/>
      <c r="AL74" s="5"/>
      <c r="AM74" s="5"/>
      <c r="AN74" s="5"/>
      <c r="AO74" s="5"/>
      <c r="AP74" s="5"/>
      <c r="AQ74" s="5"/>
      <c r="AR74" s="5"/>
      <c r="AS74" s="5"/>
      <c r="AT74" s="5"/>
      <c r="AU74" s="5"/>
      <c r="AV74" s="5"/>
      <c r="AW74" s="5"/>
      <c r="AX74" s="5"/>
      <c r="AY74" s="5"/>
      <c r="AZ74" s="5"/>
      <c r="BA74" s="5"/>
      <c r="BB74" s="5"/>
      <c r="BC74" s="5"/>
    </row>
    <row r="75" spans="1:55" ht="30" customHeight="1" thickBot="1">
      <c r="A75" s="5"/>
      <c r="B75" s="147" t="s">
        <v>39</v>
      </c>
      <c r="C75" s="148"/>
      <c r="D75" s="148"/>
      <c r="E75" s="148"/>
      <c r="F75" s="148"/>
      <c r="G75" s="148"/>
      <c r="H75" s="148"/>
      <c r="I75" s="148"/>
      <c r="J75" s="148"/>
      <c r="K75" s="149"/>
      <c r="L75" s="150"/>
      <c r="M75" s="150"/>
      <c r="N75" s="150"/>
      <c r="O75" s="150"/>
      <c r="P75" s="26" t="s">
        <v>23</v>
      </c>
      <c r="Q75" s="149"/>
      <c r="R75" s="150"/>
      <c r="S75" s="150"/>
      <c r="T75" s="150"/>
      <c r="U75" s="150"/>
      <c r="V75" s="26" t="s">
        <v>23</v>
      </c>
      <c r="W75" s="151">
        <f>K75-Q75</f>
        <v>0</v>
      </c>
      <c r="X75" s="151"/>
      <c r="Y75" s="151"/>
      <c r="Z75" s="151"/>
      <c r="AA75" s="151"/>
      <c r="AB75" s="151"/>
      <c r="AC75" s="152" t="e">
        <f t="shared" si="1"/>
        <v>#DIV/0!</v>
      </c>
      <c r="AD75" s="152"/>
      <c r="AE75" s="152"/>
      <c r="AF75" s="152"/>
      <c r="AG75" s="152"/>
      <c r="AH75" s="153"/>
      <c r="AI75" s="5"/>
      <c r="AJ75" s="5"/>
      <c r="AK75" s="5"/>
      <c r="AL75" s="5"/>
      <c r="AM75" s="5"/>
      <c r="AN75" s="5"/>
      <c r="AO75" s="5"/>
      <c r="AP75" s="5"/>
      <c r="AQ75" s="5"/>
      <c r="AR75" s="5"/>
      <c r="AS75" s="5"/>
      <c r="AT75" s="5"/>
      <c r="AU75" s="5"/>
      <c r="AV75" s="5"/>
      <c r="AW75" s="5"/>
      <c r="AX75" s="5"/>
      <c r="AY75" s="5"/>
      <c r="AZ75" s="5"/>
      <c r="BA75" s="5"/>
      <c r="BB75" s="5"/>
      <c r="BC75" s="5"/>
    </row>
    <row r="76" spans="1:55" ht="3.75" customHeight="1">
      <c r="A76" s="5"/>
      <c r="B76" s="16"/>
      <c r="C76" s="16"/>
      <c r="D76" s="16"/>
      <c r="E76" s="16"/>
      <c r="F76" s="16"/>
      <c r="G76" s="16"/>
      <c r="H76" s="16"/>
      <c r="I76" s="16"/>
      <c r="J76" s="16"/>
      <c r="K76" s="27"/>
      <c r="L76" s="27"/>
      <c r="M76" s="27"/>
      <c r="N76" s="27"/>
      <c r="O76" s="27"/>
      <c r="P76" s="27"/>
      <c r="Q76" s="27"/>
      <c r="R76" s="27"/>
      <c r="S76" s="27"/>
      <c r="T76" s="27"/>
      <c r="U76" s="27"/>
      <c r="V76" s="27"/>
      <c r="W76" s="27"/>
      <c r="X76" s="27"/>
      <c r="Y76" s="27"/>
      <c r="Z76" s="27"/>
      <c r="AA76" s="27"/>
      <c r="AB76" s="27"/>
      <c r="AC76" s="28"/>
      <c r="AD76" s="28"/>
      <c r="AE76" s="28"/>
      <c r="AF76" s="28"/>
      <c r="AG76" s="28"/>
      <c r="AH76" s="28"/>
      <c r="AI76" s="5"/>
      <c r="AJ76" s="5"/>
      <c r="AK76" s="5"/>
      <c r="AL76" s="5"/>
      <c r="AM76" s="5"/>
      <c r="AN76" s="5"/>
      <c r="AO76" s="5"/>
      <c r="AP76" s="5"/>
      <c r="AQ76" s="5"/>
      <c r="AR76" s="5"/>
      <c r="AS76" s="5"/>
      <c r="AT76" s="5"/>
      <c r="AU76" s="5"/>
      <c r="AV76" s="5"/>
      <c r="AW76" s="5"/>
      <c r="AX76" s="5"/>
      <c r="AY76" s="5"/>
      <c r="AZ76" s="5"/>
      <c r="BA76" s="5"/>
      <c r="BB76" s="5"/>
      <c r="BC76" s="5"/>
    </row>
    <row r="77" spans="1:55">
      <c r="A77" s="5"/>
      <c r="B77" s="81" t="s">
        <v>28</v>
      </c>
      <c r="C77" s="81"/>
      <c r="D77" s="82" t="s">
        <v>93</v>
      </c>
      <c r="E77" s="82"/>
      <c r="F77" s="82"/>
      <c r="G77" s="82"/>
      <c r="H77" s="82"/>
      <c r="I77" s="82"/>
      <c r="J77" s="82"/>
      <c r="K77" s="82"/>
      <c r="L77" s="82"/>
      <c r="M77" s="82"/>
      <c r="N77" s="82"/>
      <c r="O77" s="82"/>
      <c r="P77" s="82"/>
      <c r="Q77" s="82"/>
      <c r="R77" s="82"/>
      <c r="S77" s="82"/>
      <c r="T77" s="82"/>
      <c r="U77" s="82"/>
      <c r="V77" s="82"/>
      <c r="W77" s="82"/>
      <c r="X77" s="82"/>
      <c r="Y77" s="82"/>
      <c r="Z77" s="82"/>
      <c r="AA77" s="82"/>
      <c r="AB77" s="82"/>
      <c r="AC77" s="82"/>
      <c r="AD77" s="82"/>
      <c r="AE77" s="82"/>
      <c r="AF77" s="82"/>
      <c r="AG77" s="82"/>
      <c r="AH77" s="82"/>
      <c r="AI77" s="5"/>
      <c r="AJ77" s="5"/>
      <c r="AK77" s="5"/>
      <c r="AL77" s="54"/>
      <c r="AM77" s="54"/>
      <c r="AN77" s="54"/>
      <c r="AO77" s="54"/>
      <c r="AP77" s="54"/>
      <c r="AQ77" s="54"/>
      <c r="AR77" s="54"/>
      <c r="AS77" s="54"/>
      <c r="AT77" s="54"/>
      <c r="AU77" s="54"/>
      <c r="AV77" s="54"/>
      <c r="AW77" s="54"/>
      <c r="AX77" s="54"/>
      <c r="AY77" s="54"/>
      <c r="AZ77" s="54"/>
      <c r="BA77" s="54"/>
      <c r="BB77" s="54"/>
      <c r="BC77" s="54"/>
    </row>
    <row r="78" spans="1:55" ht="28.5" customHeight="1">
      <c r="A78" s="5"/>
      <c r="B78" s="81" t="s">
        <v>30</v>
      </c>
      <c r="C78" s="81"/>
      <c r="D78" s="82" t="s">
        <v>94</v>
      </c>
      <c r="E78" s="82"/>
      <c r="F78" s="82"/>
      <c r="G78" s="82"/>
      <c r="H78" s="82"/>
      <c r="I78" s="82"/>
      <c r="J78" s="82"/>
      <c r="K78" s="82"/>
      <c r="L78" s="82"/>
      <c r="M78" s="82"/>
      <c r="N78" s="82"/>
      <c r="O78" s="82"/>
      <c r="P78" s="82"/>
      <c r="Q78" s="82"/>
      <c r="R78" s="82"/>
      <c r="S78" s="82"/>
      <c r="T78" s="82"/>
      <c r="U78" s="82"/>
      <c r="V78" s="82"/>
      <c r="W78" s="82"/>
      <c r="X78" s="82"/>
      <c r="Y78" s="82"/>
      <c r="Z78" s="82"/>
      <c r="AA78" s="82"/>
      <c r="AB78" s="82"/>
      <c r="AC78" s="82"/>
      <c r="AD78" s="82"/>
      <c r="AE78" s="82"/>
      <c r="AF78" s="82"/>
      <c r="AG78" s="82"/>
      <c r="AH78" s="82"/>
      <c r="AI78" s="5"/>
      <c r="AJ78" s="5"/>
      <c r="AK78" s="5"/>
      <c r="AL78" s="54"/>
      <c r="AM78" s="54"/>
      <c r="AN78" s="54"/>
      <c r="AO78" s="54"/>
      <c r="AP78" s="54"/>
      <c r="AQ78" s="54"/>
      <c r="AR78" s="54"/>
      <c r="AS78" s="54"/>
      <c r="AT78" s="54"/>
      <c r="AU78" s="54"/>
      <c r="AV78" s="54"/>
      <c r="AW78" s="54"/>
      <c r="AX78" s="54"/>
      <c r="AY78" s="54"/>
      <c r="AZ78" s="54"/>
      <c r="BA78" s="54"/>
      <c r="BB78" s="54"/>
      <c r="BC78" s="54"/>
    </row>
    <row r="79" spans="1:55" ht="36" customHeight="1">
      <c r="A79" s="5"/>
      <c r="B79" s="81" t="s">
        <v>40</v>
      </c>
      <c r="C79" s="81"/>
      <c r="D79" s="82" t="s">
        <v>111</v>
      </c>
      <c r="E79" s="82"/>
      <c r="F79" s="82"/>
      <c r="G79" s="82"/>
      <c r="H79" s="82"/>
      <c r="I79" s="82"/>
      <c r="J79" s="82"/>
      <c r="K79" s="82"/>
      <c r="L79" s="82"/>
      <c r="M79" s="82"/>
      <c r="N79" s="82"/>
      <c r="O79" s="82"/>
      <c r="P79" s="82"/>
      <c r="Q79" s="82"/>
      <c r="R79" s="82"/>
      <c r="S79" s="82"/>
      <c r="T79" s="82"/>
      <c r="U79" s="82"/>
      <c r="V79" s="82"/>
      <c r="W79" s="82"/>
      <c r="X79" s="82"/>
      <c r="Y79" s="82"/>
      <c r="Z79" s="82"/>
      <c r="AA79" s="82"/>
      <c r="AB79" s="82"/>
      <c r="AC79" s="82"/>
      <c r="AD79" s="82"/>
      <c r="AE79" s="82"/>
      <c r="AF79" s="82"/>
      <c r="AG79" s="82"/>
      <c r="AH79" s="82"/>
      <c r="AI79" s="5"/>
      <c r="AJ79" s="5"/>
      <c r="AK79" s="5"/>
      <c r="AL79" s="5"/>
      <c r="AM79" s="5"/>
      <c r="AN79" s="5"/>
      <c r="AO79" s="5"/>
      <c r="AP79" s="5"/>
      <c r="AQ79" s="5"/>
      <c r="AR79" s="5"/>
      <c r="AS79" s="5"/>
      <c r="AT79" s="5"/>
      <c r="AU79" s="5"/>
      <c r="AV79" s="5"/>
      <c r="AW79" s="5"/>
      <c r="AX79" s="5"/>
      <c r="AY79" s="5"/>
      <c r="AZ79" s="5"/>
      <c r="BA79" s="5"/>
      <c r="BB79" s="5"/>
      <c r="BC79" s="5"/>
    </row>
    <row r="80" spans="1:55">
      <c r="A80" s="5"/>
      <c r="B80" s="5"/>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c r="AS80" s="5"/>
      <c r="AT80" s="5"/>
      <c r="AU80" s="5"/>
      <c r="AV80" s="5"/>
      <c r="AW80" s="5"/>
      <c r="AX80" s="5"/>
      <c r="AY80" s="5"/>
      <c r="AZ80" s="5"/>
      <c r="BA80" s="5"/>
      <c r="BB80" s="5"/>
      <c r="BC80" s="5"/>
    </row>
    <row r="81" spans="1:55" ht="15" thickBot="1">
      <c r="A81" s="5"/>
      <c r="B81" s="5" t="s">
        <v>41</v>
      </c>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row>
    <row r="82" spans="1:55" ht="26.25" customHeight="1">
      <c r="A82" s="5"/>
      <c r="B82" s="154"/>
      <c r="C82" s="155"/>
      <c r="D82" s="155"/>
      <c r="E82" s="155"/>
      <c r="F82" s="155"/>
      <c r="G82" s="155"/>
      <c r="H82" s="155"/>
      <c r="I82" s="155"/>
      <c r="J82" s="155"/>
      <c r="K82" s="85" t="s">
        <v>42</v>
      </c>
      <c r="L82" s="85"/>
      <c r="M82" s="85"/>
      <c r="N82" s="85"/>
      <c r="O82" s="85"/>
      <c r="P82" s="85"/>
      <c r="Q82" s="85"/>
      <c r="R82" s="85"/>
      <c r="S82" s="85"/>
      <c r="T82" s="85"/>
      <c r="U82" s="85"/>
      <c r="V82" s="85"/>
      <c r="W82" s="117" t="s">
        <v>115</v>
      </c>
      <c r="X82" s="85"/>
      <c r="Y82" s="85"/>
      <c r="Z82" s="85"/>
      <c r="AA82" s="85"/>
      <c r="AB82" s="85"/>
      <c r="AC82" s="117" t="s">
        <v>113</v>
      </c>
      <c r="AD82" s="85"/>
      <c r="AE82" s="85"/>
      <c r="AF82" s="85"/>
      <c r="AG82" s="85"/>
      <c r="AH82" s="86"/>
      <c r="AI82" s="5"/>
      <c r="AJ82" s="5"/>
      <c r="AK82" s="5"/>
      <c r="AL82" s="5"/>
      <c r="AM82" s="5"/>
      <c r="AN82" s="5"/>
      <c r="AO82" s="5"/>
      <c r="AP82" s="5"/>
      <c r="AQ82" s="5"/>
      <c r="AR82" s="5"/>
      <c r="AS82" s="5"/>
      <c r="AT82" s="5"/>
      <c r="AU82" s="5"/>
      <c r="AV82" s="5"/>
      <c r="AW82" s="5"/>
      <c r="AX82" s="5"/>
      <c r="AY82" s="5"/>
      <c r="AZ82" s="5"/>
      <c r="BA82" s="5"/>
      <c r="BB82" s="5"/>
      <c r="BC82" s="5"/>
    </row>
    <row r="83" spans="1:55" ht="26.25" customHeight="1" thickBot="1">
      <c r="A83" s="5"/>
      <c r="B83" s="156"/>
      <c r="C83" s="157"/>
      <c r="D83" s="157"/>
      <c r="E83" s="157"/>
      <c r="F83" s="157"/>
      <c r="G83" s="157"/>
      <c r="H83" s="157"/>
      <c r="I83" s="157"/>
      <c r="J83" s="157"/>
      <c r="K83" s="104" t="s">
        <v>43</v>
      </c>
      <c r="L83" s="104"/>
      <c r="M83" s="104"/>
      <c r="N83" s="104"/>
      <c r="O83" s="104"/>
      <c r="P83" s="104"/>
      <c r="Q83" s="104" t="s">
        <v>44</v>
      </c>
      <c r="R83" s="104"/>
      <c r="S83" s="104"/>
      <c r="T83" s="104"/>
      <c r="U83" s="104"/>
      <c r="V83" s="104"/>
      <c r="W83" s="104"/>
      <c r="X83" s="104"/>
      <c r="Y83" s="104"/>
      <c r="Z83" s="104"/>
      <c r="AA83" s="104"/>
      <c r="AB83" s="104"/>
      <c r="AC83" s="104"/>
      <c r="AD83" s="104"/>
      <c r="AE83" s="104"/>
      <c r="AF83" s="104"/>
      <c r="AG83" s="104"/>
      <c r="AH83" s="119"/>
      <c r="AI83" s="5"/>
      <c r="AJ83" s="5"/>
      <c r="AK83" s="5"/>
      <c r="AL83" s="5"/>
      <c r="AM83" s="5"/>
      <c r="AN83" s="5"/>
      <c r="AO83" s="5"/>
      <c r="AP83" s="5"/>
      <c r="AQ83" s="5"/>
      <c r="AR83" s="5"/>
      <c r="AS83" s="5"/>
      <c r="AT83" s="5"/>
      <c r="AU83" s="5"/>
      <c r="AV83" s="5"/>
      <c r="AW83" s="5"/>
      <c r="AX83" s="5"/>
      <c r="AY83" s="5"/>
      <c r="AZ83" s="5"/>
      <c r="BA83" s="5"/>
      <c r="BB83" s="5"/>
      <c r="BC83" s="5"/>
    </row>
    <row r="84" spans="1:55" ht="30" customHeight="1" thickTop="1">
      <c r="A84" s="5"/>
      <c r="B84" s="105" t="s">
        <v>45</v>
      </c>
      <c r="C84" s="106"/>
      <c r="D84" s="106"/>
      <c r="E84" s="106"/>
      <c r="F84" s="106"/>
      <c r="G84" s="106"/>
      <c r="H84" s="106"/>
      <c r="I84" s="106"/>
      <c r="J84" s="106"/>
      <c r="K84" s="174"/>
      <c r="L84" s="175"/>
      <c r="M84" s="175"/>
      <c r="N84" s="175"/>
      <c r="O84" s="175"/>
      <c r="P84" s="23" t="s">
        <v>46</v>
      </c>
      <c r="Q84" s="174"/>
      <c r="R84" s="175"/>
      <c r="S84" s="175"/>
      <c r="T84" s="175"/>
      <c r="U84" s="175"/>
      <c r="V84" s="23" t="s">
        <v>46</v>
      </c>
      <c r="W84" s="176"/>
      <c r="X84" s="176"/>
      <c r="Y84" s="176"/>
      <c r="Z84" s="176"/>
      <c r="AA84" s="176"/>
      <c r="AB84" s="176"/>
      <c r="AC84" s="177"/>
      <c r="AD84" s="177"/>
      <c r="AE84" s="177"/>
      <c r="AF84" s="177"/>
      <c r="AG84" s="177"/>
      <c r="AH84" s="178"/>
      <c r="AI84" s="5"/>
      <c r="AJ84" s="5"/>
      <c r="AK84" s="5"/>
      <c r="AL84" s="5"/>
      <c r="AM84" s="5"/>
      <c r="AN84" s="5"/>
      <c r="AO84" s="5"/>
      <c r="AP84" s="5"/>
      <c r="AQ84" s="5"/>
      <c r="AR84" s="5"/>
      <c r="AS84" s="5"/>
      <c r="AT84" s="5"/>
      <c r="AU84" s="5"/>
      <c r="AV84" s="5"/>
      <c r="AW84" s="5"/>
      <c r="AX84" s="5"/>
      <c r="AY84" s="5"/>
      <c r="AZ84" s="5"/>
      <c r="BA84" s="5"/>
      <c r="BB84" s="5"/>
      <c r="BC84" s="5"/>
    </row>
    <row r="85" spans="1:55" ht="30" customHeight="1">
      <c r="A85" s="5"/>
      <c r="B85" s="179" t="s">
        <v>47</v>
      </c>
      <c r="C85" s="180"/>
      <c r="D85" s="180"/>
      <c r="E85" s="180"/>
      <c r="F85" s="180"/>
      <c r="G85" s="180"/>
      <c r="H85" s="180"/>
      <c r="I85" s="180"/>
      <c r="J85" s="181"/>
      <c r="K85" s="158"/>
      <c r="L85" s="159"/>
      <c r="M85" s="159"/>
      <c r="N85" s="159"/>
      <c r="O85" s="159"/>
      <c r="P85" s="55" t="s">
        <v>23</v>
      </c>
      <c r="Q85" s="158"/>
      <c r="R85" s="159"/>
      <c r="S85" s="159"/>
      <c r="T85" s="159"/>
      <c r="U85" s="159"/>
      <c r="V85" s="55" t="s">
        <v>23</v>
      </c>
      <c r="W85" s="188">
        <f>K85-Q85</f>
        <v>0</v>
      </c>
      <c r="X85" s="189"/>
      <c r="Y85" s="189"/>
      <c r="Z85" s="189"/>
      <c r="AA85" s="189"/>
      <c r="AB85" s="190"/>
      <c r="AC85" s="163" t="e">
        <f>W85/K85</f>
        <v>#DIV/0!</v>
      </c>
      <c r="AD85" s="164"/>
      <c r="AE85" s="164"/>
      <c r="AF85" s="164"/>
      <c r="AG85" s="164"/>
      <c r="AH85" s="165"/>
      <c r="AI85" s="5"/>
      <c r="AJ85" s="5"/>
      <c r="AK85" s="5"/>
      <c r="AL85" s="5"/>
      <c r="AM85" s="5"/>
      <c r="AN85" s="5"/>
      <c r="AO85" s="5"/>
      <c r="AP85" s="5"/>
      <c r="AQ85" s="5"/>
      <c r="AR85" s="5"/>
      <c r="AS85" s="5"/>
      <c r="AT85" s="5"/>
      <c r="AU85" s="5"/>
      <c r="AV85" s="5"/>
      <c r="AW85" s="5"/>
      <c r="AX85" s="5"/>
      <c r="AY85" s="5"/>
      <c r="AZ85" s="5"/>
      <c r="BA85" s="5"/>
      <c r="BB85" s="5"/>
      <c r="BC85" s="5"/>
    </row>
    <row r="86" spans="1:55" ht="30" customHeight="1">
      <c r="A86" s="5"/>
      <c r="B86" s="182"/>
      <c r="C86" s="183"/>
      <c r="D86" s="183"/>
      <c r="E86" s="183"/>
      <c r="F86" s="183"/>
      <c r="G86" s="183"/>
      <c r="H86" s="183"/>
      <c r="I86" s="183"/>
      <c r="J86" s="184"/>
      <c r="K86" s="158"/>
      <c r="L86" s="159"/>
      <c r="M86" s="159"/>
      <c r="N86" s="159"/>
      <c r="O86" s="159"/>
      <c r="P86" s="23" t="s">
        <v>25</v>
      </c>
      <c r="Q86" s="158"/>
      <c r="R86" s="159"/>
      <c r="S86" s="159"/>
      <c r="T86" s="159"/>
      <c r="U86" s="159"/>
      <c r="V86" s="23" t="s">
        <v>25</v>
      </c>
      <c r="W86" s="160">
        <f>K86-Q86</f>
        <v>0</v>
      </c>
      <c r="X86" s="161"/>
      <c r="Y86" s="161"/>
      <c r="Z86" s="161"/>
      <c r="AA86" s="161"/>
      <c r="AB86" s="162"/>
      <c r="AC86" s="163" t="e">
        <f>W86/K86</f>
        <v>#DIV/0!</v>
      </c>
      <c r="AD86" s="164"/>
      <c r="AE86" s="164"/>
      <c r="AF86" s="164"/>
      <c r="AG86" s="164"/>
      <c r="AH86" s="165"/>
      <c r="AI86" s="5"/>
      <c r="AJ86" s="5"/>
      <c r="AK86" s="5"/>
      <c r="AL86" s="5"/>
      <c r="AM86" s="5"/>
      <c r="AN86" s="5"/>
      <c r="AO86" s="5"/>
      <c r="AP86" s="5"/>
      <c r="AQ86" s="5"/>
      <c r="AR86" s="5"/>
      <c r="AS86" s="5"/>
      <c r="AT86" s="5"/>
      <c r="AU86" s="5"/>
      <c r="AV86" s="5"/>
      <c r="AW86" s="5"/>
      <c r="AX86" s="5"/>
      <c r="AY86" s="5"/>
      <c r="AZ86" s="5"/>
      <c r="BA86" s="5"/>
      <c r="BB86" s="5"/>
      <c r="BC86" s="5"/>
    </row>
    <row r="87" spans="1:55" ht="30" customHeight="1" thickBot="1">
      <c r="A87" s="5"/>
      <c r="B87" s="185"/>
      <c r="C87" s="186"/>
      <c r="D87" s="186"/>
      <c r="E87" s="186"/>
      <c r="F87" s="186"/>
      <c r="G87" s="186"/>
      <c r="H87" s="186"/>
      <c r="I87" s="186"/>
      <c r="J87" s="187"/>
      <c r="K87" s="166"/>
      <c r="L87" s="167"/>
      <c r="M87" s="167"/>
      <c r="N87" s="167"/>
      <c r="O87" s="167"/>
      <c r="P87" s="56" t="s">
        <v>26</v>
      </c>
      <c r="Q87" s="166"/>
      <c r="R87" s="167"/>
      <c r="S87" s="167"/>
      <c r="T87" s="167"/>
      <c r="U87" s="167"/>
      <c r="V87" s="56" t="s">
        <v>26</v>
      </c>
      <c r="W87" s="168">
        <f>K87-Q87</f>
        <v>0</v>
      </c>
      <c r="X87" s="169"/>
      <c r="Y87" s="169"/>
      <c r="Z87" s="169"/>
      <c r="AA87" s="169"/>
      <c r="AB87" s="170"/>
      <c r="AC87" s="171" t="e">
        <f>W87/K87</f>
        <v>#DIV/0!</v>
      </c>
      <c r="AD87" s="172"/>
      <c r="AE87" s="172"/>
      <c r="AF87" s="172"/>
      <c r="AG87" s="172"/>
      <c r="AH87" s="173"/>
      <c r="AI87" s="5"/>
      <c r="AJ87" s="5"/>
      <c r="AK87" s="5"/>
      <c r="AL87" s="5"/>
      <c r="AM87" s="5"/>
      <c r="AN87" s="5"/>
      <c r="AO87" s="5"/>
      <c r="AP87" s="5"/>
      <c r="AQ87" s="5"/>
      <c r="AR87" s="5"/>
      <c r="AS87" s="5"/>
      <c r="AT87" s="5"/>
      <c r="AU87" s="5"/>
      <c r="AV87" s="5"/>
      <c r="AW87" s="5"/>
      <c r="AX87" s="5"/>
      <c r="AY87" s="5"/>
      <c r="AZ87" s="5"/>
      <c r="BA87" s="5"/>
      <c r="BB87" s="5"/>
      <c r="BC87" s="5"/>
    </row>
    <row r="88" spans="1:55" ht="3.75" customHeight="1">
      <c r="A88" s="5"/>
      <c r="B88" s="29"/>
      <c r="C88" s="16"/>
      <c r="D88" s="16"/>
      <c r="E88" s="16"/>
      <c r="F88" s="16"/>
      <c r="G88" s="16"/>
      <c r="H88" s="16"/>
      <c r="I88" s="16"/>
      <c r="J88" s="16"/>
      <c r="K88" s="30"/>
      <c r="L88" s="30"/>
      <c r="M88" s="30"/>
      <c r="N88" s="30"/>
      <c r="O88" s="30"/>
      <c r="P88" s="30"/>
      <c r="Q88" s="30"/>
      <c r="R88" s="30"/>
      <c r="S88" s="30"/>
      <c r="T88" s="30"/>
      <c r="U88" s="30"/>
      <c r="V88" s="30"/>
      <c r="W88" s="30"/>
      <c r="X88" s="30"/>
      <c r="Y88" s="30"/>
      <c r="Z88" s="30"/>
      <c r="AA88" s="30"/>
      <c r="AB88" s="30"/>
      <c r="AC88" s="28"/>
      <c r="AD88" s="28"/>
      <c r="AE88" s="28"/>
      <c r="AF88" s="28"/>
      <c r="AG88" s="28"/>
      <c r="AH88" s="28"/>
      <c r="AI88" s="5"/>
      <c r="AJ88" s="5"/>
      <c r="AK88" s="5"/>
      <c r="AL88" s="5"/>
      <c r="AM88" s="5"/>
      <c r="AN88" s="5"/>
      <c r="AO88" s="5"/>
      <c r="AP88" s="5"/>
      <c r="AQ88" s="5"/>
      <c r="AR88" s="5"/>
      <c r="AS88" s="5"/>
      <c r="AT88" s="5"/>
      <c r="AU88" s="5"/>
      <c r="AV88" s="5"/>
      <c r="AW88" s="5"/>
      <c r="AX88" s="5"/>
      <c r="AY88" s="5"/>
      <c r="AZ88" s="5"/>
      <c r="BA88" s="5"/>
      <c r="BB88" s="5"/>
      <c r="BC88" s="5"/>
    </row>
    <row r="89" spans="1:55">
      <c r="A89" s="5"/>
      <c r="B89" s="81" t="s">
        <v>28</v>
      </c>
      <c r="C89" s="81"/>
      <c r="D89" s="82" t="s">
        <v>95</v>
      </c>
      <c r="E89" s="82"/>
      <c r="F89" s="82"/>
      <c r="G89" s="82"/>
      <c r="H89" s="82"/>
      <c r="I89" s="82"/>
      <c r="J89" s="82"/>
      <c r="K89" s="82"/>
      <c r="L89" s="82"/>
      <c r="M89" s="82"/>
      <c r="N89" s="82"/>
      <c r="O89" s="82"/>
      <c r="P89" s="82"/>
      <c r="Q89" s="82"/>
      <c r="R89" s="82"/>
      <c r="S89" s="82"/>
      <c r="T89" s="82"/>
      <c r="U89" s="82"/>
      <c r="V89" s="82"/>
      <c r="W89" s="82"/>
      <c r="X89" s="82"/>
      <c r="Y89" s="82"/>
      <c r="Z89" s="82"/>
      <c r="AA89" s="82"/>
      <c r="AB89" s="82"/>
      <c r="AC89" s="82"/>
      <c r="AD89" s="82"/>
      <c r="AE89" s="82"/>
      <c r="AF89" s="82"/>
      <c r="AG89" s="82"/>
      <c r="AH89" s="82"/>
      <c r="AI89" s="5"/>
      <c r="AJ89" s="5"/>
      <c r="AK89" s="5"/>
      <c r="AL89" s="5"/>
      <c r="AM89" s="5"/>
      <c r="AN89" s="5"/>
      <c r="AO89" s="5"/>
      <c r="AP89" s="5"/>
      <c r="AQ89" s="5"/>
      <c r="AR89" s="5"/>
      <c r="AS89" s="5"/>
      <c r="AT89" s="5"/>
      <c r="AU89" s="5"/>
      <c r="AV89" s="5"/>
      <c r="AW89" s="5"/>
      <c r="AX89" s="5"/>
      <c r="AY89" s="5"/>
      <c r="AZ89" s="5"/>
      <c r="BA89" s="5"/>
      <c r="BB89" s="5"/>
      <c r="BC89" s="5"/>
    </row>
    <row r="90" spans="1:55" ht="35.25" customHeight="1">
      <c r="A90" s="5"/>
      <c r="B90" s="81" t="s">
        <v>30</v>
      </c>
      <c r="C90" s="81"/>
      <c r="D90" s="82" t="s">
        <v>96</v>
      </c>
      <c r="E90" s="82"/>
      <c r="F90" s="82"/>
      <c r="G90" s="82"/>
      <c r="H90" s="82"/>
      <c r="I90" s="82"/>
      <c r="J90" s="82"/>
      <c r="K90" s="82"/>
      <c r="L90" s="82"/>
      <c r="M90" s="82"/>
      <c r="N90" s="82"/>
      <c r="O90" s="82"/>
      <c r="P90" s="82"/>
      <c r="Q90" s="82"/>
      <c r="R90" s="82"/>
      <c r="S90" s="82"/>
      <c r="T90" s="82"/>
      <c r="U90" s="82"/>
      <c r="V90" s="82"/>
      <c r="W90" s="82"/>
      <c r="X90" s="82"/>
      <c r="Y90" s="82"/>
      <c r="Z90" s="82"/>
      <c r="AA90" s="82"/>
      <c r="AB90" s="82"/>
      <c r="AC90" s="82"/>
      <c r="AD90" s="82"/>
      <c r="AE90" s="82"/>
      <c r="AF90" s="82"/>
      <c r="AG90" s="82"/>
      <c r="AH90" s="82"/>
      <c r="AI90" s="5"/>
      <c r="AJ90" s="5"/>
      <c r="AK90" s="5"/>
      <c r="AL90" s="5"/>
      <c r="AM90" s="5"/>
      <c r="AN90" s="5"/>
      <c r="AO90" s="5"/>
      <c r="AP90" s="5"/>
      <c r="AQ90" s="5"/>
      <c r="AR90" s="5"/>
      <c r="AS90" s="5"/>
      <c r="AT90" s="5"/>
      <c r="AU90" s="5"/>
      <c r="AV90" s="5"/>
      <c r="AW90" s="5"/>
      <c r="AX90" s="5"/>
      <c r="AY90" s="5"/>
      <c r="AZ90" s="5"/>
      <c r="BA90" s="5"/>
      <c r="BB90" s="5"/>
      <c r="BC90" s="5"/>
    </row>
    <row r="91" spans="1:55" ht="17.25" customHeight="1">
      <c r="A91" s="5"/>
      <c r="B91" s="81" t="s">
        <v>40</v>
      </c>
      <c r="C91" s="81"/>
      <c r="D91" s="82" t="s">
        <v>97</v>
      </c>
      <c r="E91" s="82"/>
      <c r="F91" s="82"/>
      <c r="G91" s="82"/>
      <c r="H91" s="82"/>
      <c r="I91" s="82"/>
      <c r="J91" s="82"/>
      <c r="K91" s="82"/>
      <c r="L91" s="82"/>
      <c r="M91" s="82"/>
      <c r="N91" s="82"/>
      <c r="O91" s="82"/>
      <c r="P91" s="82"/>
      <c r="Q91" s="82"/>
      <c r="R91" s="82"/>
      <c r="S91" s="82"/>
      <c r="T91" s="82"/>
      <c r="U91" s="82"/>
      <c r="V91" s="82"/>
      <c r="W91" s="82"/>
      <c r="X91" s="82"/>
      <c r="Y91" s="82"/>
      <c r="Z91" s="82"/>
      <c r="AA91" s="82"/>
      <c r="AB91" s="82"/>
      <c r="AC91" s="82"/>
      <c r="AD91" s="82"/>
      <c r="AE91" s="82"/>
      <c r="AF91" s="82"/>
      <c r="AG91" s="82"/>
      <c r="AH91" s="82"/>
      <c r="AI91" s="5"/>
      <c r="AJ91" s="5"/>
      <c r="AK91" s="5"/>
      <c r="AL91" s="5"/>
      <c r="AM91" s="5"/>
      <c r="AN91" s="5"/>
      <c r="AO91" s="5"/>
      <c r="AP91" s="5"/>
      <c r="AQ91" s="5"/>
      <c r="AR91" s="5"/>
      <c r="AS91" s="5"/>
      <c r="AT91" s="5"/>
      <c r="AU91" s="5"/>
      <c r="AV91" s="5"/>
      <c r="AW91" s="5"/>
      <c r="AX91" s="5"/>
      <c r="AY91" s="5"/>
      <c r="AZ91" s="5"/>
      <c r="BA91" s="5"/>
      <c r="BB91" s="5"/>
      <c r="BC91" s="5"/>
    </row>
    <row r="92" spans="1:55" ht="22.5" customHeight="1">
      <c r="A92" s="5"/>
      <c r="B92" s="81" t="s">
        <v>48</v>
      </c>
      <c r="C92" s="81"/>
      <c r="D92" s="82" t="s">
        <v>98</v>
      </c>
      <c r="E92" s="82"/>
      <c r="F92" s="82"/>
      <c r="G92" s="82"/>
      <c r="H92" s="82"/>
      <c r="I92" s="82"/>
      <c r="J92" s="82"/>
      <c r="K92" s="82"/>
      <c r="L92" s="82"/>
      <c r="M92" s="82"/>
      <c r="N92" s="82"/>
      <c r="O92" s="82"/>
      <c r="P92" s="82"/>
      <c r="Q92" s="82"/>
      <c r="R92" s="82"/>
      <c r="S92" s="82"/>
      <c r="T92" s="82"/>
      <c r="U92" s="82"/>
      <c r="V92" s="82"/>
      <c r="W92" s="82"/>
      <c r="X92" s="82"/>
      <c r="Y92" s="82"/>
      <c r="Z92" s="82"/>
      <c r="AA92" s="82"/>
      <c r="AB92" s="82"/>
      <c r="AC92" s="82"/>
      <c r="AD92" s="82"/>
      <c r="AE92" s="82"/>
      <c r="AF92" s="82"/>
      <c r="AG92" s="82"/>
      <c r="AH92" s="82"/>
      <c r="AI92" s="5"/>
      <c r="AJ92" s="5"/>
      <c r="AK92" s="5"/>
      <c r="AL92" s="5"/>
      <c r="AM92" s="5"/>
      <c r="AN92" s="5"/>
      <c r="AO92" s="5"/>
      <c r="AP92" s="5"/>
      <c r="AQ92" s="5"/>
      <c r="AR92" s="5"/>
      <c r="AS92" s="5"/>
      <c r="AT92" s="5"/>
      <c r="AU92" s="5"/>
      <c r="AV92" s="5"/>
      <c r="AW92" s="5"/>
      <c r="AX92" s="5"/>
      <c r="AY92" s="5"/>
      <c r="AZ92" s="5"/>
      <c r="BA92" s="5"/>
      <c r="BB92" s="5"/>
      <c r="BC92" s="5"/>
    </row>
    <row r="93" spans="1:55">
      <c r="A93" s="5"/>
      <c r="B93" s="21"/>
      <c r="C93" s="21"/>
      <c r="D93" s="22"/>
      <c r="E93" s="22"/>
      <c r="F93" s="22"/>
      <c r="G93" s="22"/>
      <c r="H93" s="22"/>
      <c r="I93" s="22"/>
      <c r="J93" s="22"/>
      <c r="K93" s="22"/>
      <c r="L93" s="22"/>
      <c r="M93" s="22"/>
      <c r="N93" s="22"/>
      <c r="O93" s="22"/>
      <c r="P93" s="22"/>
      <c r="Q93" s="22"/>
      <c r="R93" s="22"/>
      <c r="S93" s="22"/>
      <c r="T93" s="22"/>
      <c r="U93" s="22"/>
      <c r="V93" s="22"/>
      <c r="W93" s="22"/>
      <c r="X93" s="22"/>
      <c r="Y93" s="22"/>
      <c r="Z93" s="22"/>
      <c r="AA93" s="22"/>
      <c r="AB93" s="22"/>
      <c r="AC93" s="22"/>
      <c r="AD93" s="22"/>
      <c r="AE93" s="22"/>
      <c r="AF93" s="22"/>
      <c r="AG93" s="22"/>
      <c r="AH93" s="22"/>
      <c r="AI93" s="5"/>
      <c r="AJ93" s="5"/>
      <c r="AK93" s="5"/>
      <c r="AL93" s="5"/>
      <c r="AM93" s="5"/>
      <c r="AN93" s="5"/>
      <c r="AO93" s="5"/>
      <c r="AP93" s="5"/>
      <c r="AQ93" s="5"/>
      <c r="AR93" s="5"/>
      <c r="AS93" s="5"/>
      <c r="AT93" s="5"/>
      <c r="AU93" s="5"/>
      <c r="AV93" s="5"/>
      <c r="AW93" s="5"/>
      <c r="AX93" s="5"/>
      <c r="AY93" s="5"/>
      <c r="AZ93" s="5"/>
      <c r="BA93" s="5"/>
      <c r="BB93" s="5"/>
      <c r="BC93" s="5"/>
    </row>
    <row r="94" spans="1:55">
      <c r="A94" s="5"/>
      <c r="B94" s="5"/>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c r="AS94" s="5"/>
      <c r="AT94" s="5"/>
      <c r="AU94" s="5"/>
      <c r="AV94" s="5"/>
      <c r="AW94" s="5"/>
      <c r="AX94" s="5"/>
      <c r="AY94" s="5"/>
      <c r="AZ94" s="5"/>
      <c r="BA94" s="5"/>
      <c r="BB94" s="5"/>
      <c r="BC94" s="5"/>
    </row>
    <row r="95" spans="1:55" ht="15" thickBot="1">
      <c r="A95" s="5"/>
      <c r="B95" s="5" t="s">
        <v>50</v>
      </c>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c r="AR95" s="5"/>
      <c r="AS95" s="5"/>
      <c r="AT95" s="5"/>
      <c r="AU95" s="5"/>
      <c r="AV95" s="5"/>
      <c r="AW95" s="5"/>
      <c r="AX95" s="5"/>
      <c r="AY95" s="5"/>
      <c r="AZ95" s="5"/>
      <c r="BA95" s="5"/>
      <c r="BB95" s="5"/>
      <c r="BC95" s="5"/>
    </row>
    <row r="96" spans="1:55" ht="30" customHeight="1" thickBot="1">
      <c r="A96" s="5"/>
      <c r="B96" s="191" t="s">
        <v>33</v>
      </c>
      <c r="C96" s="192"/>
      <c r="D96" s="192"/>
      <c r="E96" s="192"/>
      <c r="F96" s="192"/>
      <c r="G96" s="192"/>
      <c r="H96" s="193" t="s">
        <v>51</v>
      </c>
      <c r="I96" s="192"/>
      <c r="J96" s="192"/>
      <c r="K96" s="192"/>
      <c r="L96" s="192"/>
      <c r="M96" s="192"/>
      <c r="N96" s="192"/>
      <c r="O96" s="192"/>
      <c r="P96" s="192"/>
      <c r="Q96" s="193" t="s">
        <v>52</v>
      </c>
      <c r="R96" s="192"/>
      <c r="S96" s="192"/>
      <c r="T96" s="192"/>
      <c r="U96" s="192"/>
      <c r="V96" s="192"/>
      <c r="W96" s="192"/>
      <c r="X96" s="192"/>
      <c r="Y96" s="192"/>
      <c r="Z96" s="193" t="s">
        <v>53</v>
      </c>
      <c r="AA96" s="192"/>
      <c r="AB96" s="192"/>
      <c r="AC96" s="192"/>
      <c r="AD96" s="192"/>
      <c r="AE96" s="192"/>
      <c r="AF96" s="192"/>
      <c r="AG96" s="192"/>
      <c r="AH96" s="194"/>
      <c r="AI96" s="5"/>
      <c r="AJ96" s="5"/>
      <c r="AK96" s="5"/>
      <c r="AL96" s="5"/>
      <c r="AM96" s="5"/>
      <c r="AN96" s="5"/>
      <c r="AO96" s="5"/>
      <c r="AP96" s="5"/>
      <c r="AQ96" s="5"/>
      <c r="AR96" s="5"/>
      <c r="AS96" s="5"/>
      <c r="AT96" s="5"/>
      <c r="AU96" s="5"/>
      <c r="AV96" s="5"/>
      <c r="AW96" s="5"/>
      <c r="AX96" s="5"/>
      <c r="AY96" s="5"/>
      <c r="AZ96" s="5"/>
      <c r="BA96" s="5"/>
      <c r="BB96" s="5"/>
      <c r="BC96" s="5"/>
    </row>
    <row r="97" spans="1:55" ht="61.5" customHeight="1" thickTop="1">
      <c r="A97" s="5"/>
      <c r="B97" s="105" t="s">
        <v>114</v>
      </c>
      <c r="C97" s="106"/>
      <c r="D97" s="106"/>
      <c r="E97" s="106"/>
      <c r="F97" s="106"/>
      <c r="G97" s="106"/>
      <c r="H97" s="107"/>
      <c r="I97" s="108"/>
      <c r="J97" s="108"/>
      <c r="K97" s="108"/>
      <c r="L97" s="108"/>
      <c r="M97" s="108"/>
      <c r="N97" s="108"/>
      <c r="O97" s="108"/>
      <c r="P97" s="31" t="s">
        <v>23</v>
      </c>
      <c r="Q97" s="107"/>
      <c r="R97" s="108"/>
      <c r="S97" s="108"/>
      <c r="T97" s="108"/>
      <c r="U97" s="108"/>
      <c r="V97" s="108"/>
      <c r="W97" s="108"/>
      <c r="X97" s="108"/>
      <c r="Y97" s="31" t="s">
        <v>23</v>
      </c>
      <c r="Z97" s="199" t="e">
        <f>(Q97/H97)*100</f>
        <v>#DIV/0!</v>
      </c>
      <c r="AA97" s="199"/>
      <c r="AB97" s="199"/>
      <c r="AC97" s="199"/>
      <c r="AD97" s="199"/>
      <c r="AE97" s="199"/>
      <c r="AF97" s="199"/>
      <c r="AG97" s="199"/>
      <c r="AH97" s="200"/>
      <c r="AI97" s="5"/>
      <c r="AJ97" s="5"/>
      <c r="AK97" s="5"/>
      <c r="AL97" s="5"/>
      <c r="AM97" s="5"/>
      <c r="AN97" s="5"/>
      <c r="AO97" s="5"/>
      <c r="AP97" s="5"/>
      <c r="AQ97" s="5"/>
      <c r="AR97" s="5"/>
      <c r="AS97" s="5"/>
      <c r="AT97" s="5"/>
      <c r="AU97" s="5"/>
      <c r="AV97" s="5"/>
      <c r="AW97" s="5"/>
      <c r="AX97" s="5"/>
      <c r="AY97" s="5"/>
      <c r="AZ97" s="5"/>
      <c r="BA97" s="5"/>
      <c r="BB97" s="5"/>
      <c r="BC97" s="5"/>
    </row>
    <row r="98" spans="1:55" ht="37.5" customHeight="1">
      <c r="A98" s="5"/>
      <c r="B98" s="89" t="s">
        <v>36</v>
      </c>
      <c r="C98" s="88"/>
      <c r="D98" s="88"/>
      <c r="E98" s="88"/>
      <c r="F98" s="88"/>
      <c r="G98" s="88"/>
      <c r="H98" s="135"/>
      <c r="I98" s="136"/>
      <c r="J98" s="136"/>
      <c r="K98" s="136"/>
      <c r="L98" s="136"/>
      <c r="M98" s="136"/>
      <c r="N98" s="136"/>
      <c r="O98" s="136"/>
      <c r="P98" s="32" t="s">
        <v>25</v>
      </c>
      <c r="Q98" s="135"/>
      <c r="R98" s="136"/>
      <c r="S98" s="136"/>
      <c r="T98" s="136"/>
      <c r="U98" s="136"/>
      <c r="V98" s="136"/>
      <c r="W98" s="136"/>
      <c r="X98" s="136"/>
      <c r="Y98" s="32" t="s">
        <v>25</v>
      </c>
      <c r="Z98" s="201" t="e">
        <f t="shared" ref="Z98:Z99" si="2">(Q98/H98)*100</f>
        <v>#DIV/0!</v>
      </c>
      <c r="AA98" s="201"/>
      <c r="AB98" s="201"/>
      <c r="AC98" s="201"/>
      <c r="AD98" s="201"/>
      <c r="AE98" s="201"/>
      <c r="AF98" s="201"/>
      <c r="AG98" s="201"/>
      <c r="AH98" s="202"/>
      <c r="AI98" s="5"/>
      <c r="AJ98" s="5"/>
      <c r="AK98" s="5"/>
      <c r="AL98" s="5"/>
      <c r="AM98" s="5"/>
      <c r="AN98" s="5"/>
      <c r="AO98" s="5"/>
      <c r="AP98" s="5"/>
      <c r="AQ98" s="5"/>
      <c r="AR98" s="5"/>
      <c r="AS98" s="5"/>
      <c r="AT98" s="5"/>
      <c r="AU98" s="5"/>
      <c r="AV98" s="5"/>
      <c r="AW98" s="5"/>
      <c r="AX98" s="5"/>
      <c r="AY98" s="5"/>
      <c r="AZ98" s="5"/>
      <c r="BA98" s="5"/>
      <c r="BB98" s="5"/>
      <c r="BC98" s="5"/>
    </row>
    <row r="99" spans="1:55" ht="37.5" customHeight="1" thickBot="1">
      <c r="A99" s="5"/>
      <c r="B99" s="147" t="s">
        <v>37</v>
      </c>
      <c r="C99" s="148"/>
      <c r="D99" s="148"/>
      <c r="E99" s="148"/>
      <c r="F99" s="148"/>
      <c r="G99" s="148"/>
      <c r="H99" s="195"/>
      <c r="I99" s="196"/>
      <c r="J99" s="196"/>
      <c r="K99" s="196"/>
      <c r="L99" s="196"/>
      <c r="M99" s="196"/>
      <c r="N99" s="196"/>
      <c r="O99" s="196"/>
      <c r="P99" s="57" t="s">
        <v>26</v>
      </c>
      <c r="Q99" s="195"/>
      <c r="R99" s="196"/>
      <c r="S99" s="196"/>
      <c r="T99" s="196"/>
      <c r="U99" s="196"/>
      <c r="V99" s="196"/>
      <c r="W99" s="196"/>
      <c r="X99" s="196"/>
      <c r="Y99" s="57" t="s">
        <v>26</v>
      </c>
      <c r="Z99" s="197" t="e">
        <f t="shared" si="2"/>
        <v>#DIV/0!</v>
      </c>
      <c r="AA99" s="197"/>
      <c r="AB99" s="197"/>
      <c r="AC99" s="197"/>
      <c r="AD99" s="197"/>
      <c r="AE99" s="197"/>
      <c r="AF99" s="197"/>
      <c r="AG99" s="197"/>
      <c r="AH99" s="198"/>
      <c r="AI99" s="5"/>
      <c r="AJ99" s="5"/>
      <c r="AK99" s="5"/>
      <c r="AL99" s="5"/>
      <c r="AM99" s="5"/>
      <c r="AN99" s="5"/>
      <c r="AO99" s="5"/>
      <c r="AP99" s="5"/>
      <c r="AQ99" s="5"/>
      <c r="AR99" s="5"/>
      <c r="AS99" s="5"/>
      <c r="AT99" s="5"/>
      <c r="AU99" s="5"/>
      <c r="AV99" s="5"/>
      <c r="AW99" s="5"/>
      <c r="AX99" s="5"/>
      <c r="AY99" s="5"/>
      <c r="AZ99" s="5"/>
      <c r="BA99" s="5"/>
      <c r="BB99" s="5"/>
      <c r="BC99" s="5"/>
    </row>
    <row r="100" spans="1:55" ht="3.75" customHeight="1">
      <c r="A100" s="5"/>
      <c r="B100" s="29"/>
      <c r="C100" s="16"/>
      <c r="D100" s="16"/>
      <c r="E100" s="16"/>
      <c r="F100" s="16"/>
      <c r="G100" s="16"/>
      <c r="H100" s="27"/>
      <c r="I100" s="27"/>
      <c r="J100" s="27"/>
      <c r="K100" s="27"/>
      <c r="L100" s="27"/>
      <c r="M100" s="27"/>
      <c r="N100" s="27"/>
      <c r="O100" s="27"/>
      <c r="P100" s="27"/>
      <c r="Q100" s="27"/>
      <c r="R100" s="27"/>
      <c r="S100" s="27"/>
      <c r="T100" s="27"/>
      <c r="U100" s="27"/>
      <c r="V100" s="27"/>
      <c r="W100" s="27"/>
      <c r="X100" s="27"/>
      <c r="Y100" s="27"/>
      <c r="Z100" s="33"/>
      <c r="AA100" s="33"/>
      <c r="AB100" s="33"/>
      <c r="AC100" s="33"/>
      <c r="AD100" s="33"/>
      <c r="AE100" s="33"/>
      <c r="AF100" s="33"/>
      <c r="AG100" s="33"/>
      <c r="AH100" s="33"/>
      <c r="AI100" s="5"/>
      <c r="AJ100" s="5"/>
      <c r="AK100" s="5"/>
      <c r="AL100" s="5"/>
      <c r="AM100" s="5"/>
      <c r="AN100" s="5"/>
      <c r="AO100" s="5"/>
      <c r="AP100" s="5"/>
      <c r="AQ100" s="5"/>
      <c r="AR100" s="5"/>
      <c r="AS100" s="5"/>
      <c r="AT100" s="5"/>
      <c r="AU100" s="5"/>
      <c r="AV100" s="5"/>
      <c r="AW100" s="5"/>
      <c r="AX100" s="5"/>
      <c r="AY100" s="5"/>
      <c r="AZ100" s="5"/>
      <c r="BA100" s="5"/>
      <c r="BB100" s="5"/>
      <c r="BC100" s="5"/>
    </row>
    <row r="101" spans="1:55">
      <c r="A101" s="5"/>
      <c r="B101" s="81" t="s">
        <v>28</v>
      </c>
      <c r="C101" s="81"/>
      <c r="D101" s="82" t="s">
        <v>109</v>
      </c>
      <c r="E101" s="82"/>
      <c r="F101" s="82"/>
      <c r="G101" s="82"/>
      <c r="H101" s="82"/>
      <c r="I101" s="82"/>
      <c r="J101" s="82"/>
      <c r="K101" s="82"/>
      <c r="L101" s="82"/>
      <c r="M101" s="82"/>
      <c r="N101" s="82"/>
      <c r="O101" s="82"/>
      <c r="P101" s="82"/>
      <c r="Q101" s="82"/>
      <c r="R101" s="82"/>
      <c r="S101" s="82"/>
      <c r="T101" s="82"/>
      <c r="U101" s="82"/>
      <c r="V101" s="82"/>
      <c r="W101" s="82"/>
      <c r="X101" s="82"/>
      <c r="Y101" s="82"/>
      <c r="Z101" s="82"/>
      <c r="AA101" s="82"/>
      <c r="AB101" s="82"/>
      <c r="AC101" s="82"/>
      <c r="AD101" s="82"/>
      <c r="AE101" s="82"/>
      <c r="AF101" s="82"/>
      <c r="AG101" s="82"/>
      <c r="AH101" s="82"/>
      <c r="AI101" s="5"/>
      <c r="AJ101" s="5"/>
      <c r="AK101" s="5"/>
      <c r="AL101" s="5"/>
      <c r="AM101" s="5"/>
      <c r="AN101" s="5"/>
      <c r="AO101" s="5"/>
      <c r="AP101" s="5"/>
      <c r="AQ101" s="5"/>
      <c r="AR101" s="5"/>
      <c r="AS101" s="5"/>
      <c r="AT101" s="5"/>
      <c r="AU101" s="5"/>
      <c r="AV101" s="5"/>
      <c r="AW101" s="5"/>
      <c r="AX101" s="5"/>
      <c r="AY101" s="5"/>
      <c r="AZ101" s="5"/>
      <c r="BA101" s="5"/>
      <c r="BB101" s="5"/>
      <c r="BC101" s="5"/>
    </row>
    <row r="102" spans="1:55" ht="38.25" customHeight="1">
      <c r="A102" s="5"/>
      <c r="B102" s="81" t="s">
        <v>30</v>
      </c>
      <c r="C102" s="81"/>
      <c r="D102" s="82" t="s">
        <v>99</v>
      </c>
      <c r="E102" s="82"/>
      <c r="F102" s="82"/>
      <c r="G102" s="82"/>
      <c r="H102" s="82"/>
      <c r="I102" s="82"/>
      <c r="J102" s="82"/>
      <c r="K102" s="82"/>
      <c r="L102" s="82"/>
      <c r="M102" s="82"/>
      <c r="N102" s="82"/>
      <c r="O102" s="82"/>
      <c r="P102" s="82"/>
      <c r="Q102" s="82"/>
      <c r="R102" s="82"/>
      <c r="S102" s="82"/>
      <c r="T102" s="82"/>
      <c r="U102" s="82"/>
      <c r="V102" s="82"/>
      <c r="W102" s="82"/>
      <c r="X102" s="82"/>
      <c r="Y102" s="82"/>
      <c r="Z102" s="82"/>
      <c r="AA102" s="82"/>
      <c r="AB102" s="82"/>
      <c r="AC102" s="82"/>
      <c r="AD102" s="82"/>
      <c r="AE102" s="82"/>
      <c r="AF102" s="82"/>
      <c r="AG102" s="82"/>
      <c r="AH102" s="82"/>
      <c r="AI102" s="5"/>
      <c r="AJ102" s="5"/>
      <c r="AK102" s="5"/>
      <c r="AL102" s="5"/>
      <c r="AM102" s="5"/>
      <c r="AN102" s="5"/>
      <c r="AO102" s="5"/>
      <c r="AP102" s="5"/>
      <c r="AQ102" s="5"/>
      <c r="AR102" s="5"/>
      <c r="AS102" s="5"/>
      <c r="AT102" s="5"/>
      <c r="AU102" s="5"/>
      <c r="AV102" s="5"/>
      <c r="AW102" s="5"/>
      <c r="AX102" s="5"/>
      <c r="AY102" s="5"/>
      <c r="AZ102" s="5"/>
      <c r="BA102" s="5"/>
      <c r="BB102" s="5"/>
      <c r="BC102" s="5"/>
    </row>
    <row r="103" spans="1:55" ht="22.5" customHeight="1">
      <c r="A103" s="5"/>
      <c r="B103" s="81"/>
      <c r="C103" s="81"/>
      <c r="D103" s="82"/>
      <c r="E103" s="82"/>
      <c r="F103" s="82"/>
      <c r="G103" s="82"/>
      <c r="H103" s="82"/>
      <c r="I103" s="82"/>
      <c r="J103" s="82"/>
      <c r="K103" s="82"/>
      <c r="L103" s="82"/>
      <c r="M103" s="82"/>
      <c r="N103" s="82"/>
      <c r="O103" s="82"/>
      <c r="P103" s="82"/>
      <c r="Q103" s="82"/>
      <c r="R103" s="82"/>
      <c r="S103" s="82"/>
      <c r="T103" s="82"/>
      <c r="U103" s="82"/>
      <c r="V103" s="82"/>
      <c r="W103" s="82"/>
      <c r="X103" s="82"/>
      <c r="Y103" s="82"/>
      <c r="Z103" s="82"/>
      <c r="AA103" s="82"/>
      <c r="AB103" s="82"/>
      <c r="AC103" s="82"/>
      <c r="AD103" s="82"/>
      <c r="AE103" s="82"/>
      <c r="AF103" s="82"/>
      <c r="AG103" s="82"/>
      <c r="AH103" s="82"/>
      <c r="AI103" s="5"/>
      <c r="AJ103" s="5"/>
      <c r="AK103" s="5"/>
      <c r="AL103" s="5"/>
      <c r="AM103" s="5"/>
      <c r="AN103" s="5"/>
      <c r="AO103" s="5"/>
      <c r="AP103" s="5"/>
      <c r="AQ103" s="5"/>
      <c r="AR103" s="5"/>
      <c r="AS103" s="5"/>
      <c r="AT103" s="5"/>
      <c r="AU103" s="5"/>
      <c r="AV103" s="5"/>
      <c r="AW103" s="5"/>
      <c r="AX103" s="5"/>
      <c r="AY103" s="5"/>
      <c r="AZ103" s="5"/>
      <c r="BA103" s="5"/>
      <c r="BB103" s="5"/>
      <c r="BC103" s="5"/>
    </row>
    <row r="104" spans="1:55">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c r="AQ104" s="5"/>
      <c r="AR104" s="5"/>
      <c r="AS104" s="5"/>
      <c r="AT104" s="5"/>
      <c r="AU104" s="5"/>
      <c r="AV104" s="5"/>
      <c r="AW104" s="5"/>
      <c r="AX104" s="5"/>
      <c r="AY104" s="5"/>
      <c r="AZ104" s="5"/>
      <c r="BA104" s="5"/>
      <c r="BB104" s="5"/>
      <c r="BC104" s="5"/>
    </row>
    <row r="105" spans="1:55">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c r="AQ105" s="5"/>
      <c r="AR105" s="5"/>
      <c r="AS105" s="5"/>
      <c r="AT105" s="5"/>
      <c r="AU105" s="5"/>
      <c r="AV105" s="5"/>
      <c r="AW105" s="5"/>
      <c r="AX105" s="5"/>
      <c r="AY105" s="5"/>
      <c r="AZ105" s="5"/>
      <c r="BA105" s="5"/>
      <c r="BB105" s="5"/>
      <c r="BC105" s="5"/>
    </row>
    <row r="106" spans="1:55">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c r="AQ106" s="5"/>
      <c r="AR106" s="5"/>
      <c r="AS106" s="5"/>
      <c r="AT106" s="5"/>
      <c r="AU106" s="5"/>
      <c r="AV106" s="5"/>
      <c r="AW106" s="5"/>
      <c r="AX106" s="5"/>
      <c r="AY106" s="5"/>
      <c r="AZ106" s="5"/>
      <c r="BA106" s="5"/>
      <c r="BB106" s="5"/>
      <c r="BC106" s="5"/>
    </row>
    <row r="107" spans="1:55">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c r="AT107" s="5"/>
      <c r="AU107" s="5"/>
      <c r="AV107" s="5"/>
      <c r="AW107" s="5"/>
      <c r="AX107" s="5"/>
      <c r="AY107" s="5"/>
      <c r="AZ107" s="5"/>
      <c r="BA107" s="5"/>
      <c r="BB107" s="5"/>
      <c r="BC107" s="5"/>
    </row>
    <row r="108" spans="1:55">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c r="AS108" s="5"/>
      <c r="AT108" s="5"/>
      <c r="AU108" s="5"/>
      <c r="AV108" s="5"/>
      <c r="AW108" s="5"/>
      <c r="AX108" s="5"/>
      <c r="AY108" s="5"/>
      <c r="AZ108" s="5"/>
      <c r="BA108" s="5"/>
      <c r="BB108" s="5"/>
      <c r="BC108" s="5"/>
    </row>
    <row r="109" spans="1:55">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c r="AQ109" s="5"/>
      <c r="AR109" s="5"/>
      <c r="AS109" s="5"/>
      <c r="AT109" s="5"/>
      <c r="AU109" s="5"/>
      <c r="AV109" s="5"/>
      <c r="AW109" s="5"/>
      <c r="AX109" s="5"/>
      <c r="AY109" s="5"/>
      <c r="AZ109" s="5"/>
      <c r="BA109" s="5"/>
      <c r="BB109" s="5"/>
      <c r="BC109" s="5"/>
    </row>
    <row r="110" spans="1:55">
      <c r="A110" s="5"/>
      <c r="B110" s="5"/>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c r="AQ110" s="5"/>
      <c r="AR110" s="5"/>
      <c r="AS110" s="5"/>
      <c r="AT110" s="5"/>
      <c r="AU110" s="5"/>
      <c r="AV110" s="5"/>
      <c r="AW110" s="5"/>
      <c r="AX110" s="5"/>
      <c r="AY110" s="5"/>
      <c r="AZ110" s="5"/>
      <c r="BA110" s="5"/>
      <c r="BB110" s="5"/>
      <c r="BC110" s="5"/>
    </row>
    <row r="111" spans="1:55">
      <c r="A111" s="5"/>
      <c r="B111" s="5"/>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5"/>
      <c r="AR111" s="5"/>
      <c r="AS111" s="5"/>
      <c r="AT111" s="5"/>
      <c r="AU111" s="5"/>
      <c r="AV111" s="5"/>
      <c r="AW111" s="5"/>
      <c r="AX111" s="5"/>
      <c r="AY111" s="5"/>
      <c r="AZ111" s="5"/>
      <c r="BA111" s="5"/>
      <c r="BB111" s="5"/>
      <c r="BC111" s="5"/>
    </row>
    <row r="112" spans="1:55">
      <c r="A112" s="5"/>
      <c r="B112" s="5"/>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c r="AQ112" s="5"/>
      <c r="AR112" s="5"/>
      <c r="AS112" s="5"/>
      <c r="AT112" s="5"/>
      <c r="AU112" s="5"/>
      <c r="AV112" s="5"/>
      <c r="AW112" s="5"/>
      <c r="AX112" s="5"/>
      <c r="AY112" s="5"/>
      <c r="AZ112" s="5"/>
      <c r="BA112" s="5"/>
      <c r="BB112" s="5"/>
      <c r="BC112" s="5"/>
    </row>
    <row r="113" spans="1:55">
      <c r="A113" s="5"/>
      <c r="B113" s="5"/>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c r="AQ113" s="5"/>
      <c r="AR113" s="5"/>
      <c r="AS113" s="5"/>
      <c r="AT113" s="5"/>
      <c r="AU113" s="5"/>
      <c r="AV113" s="5"/>
      <c r="AW113" s="5"/>
      <c r="AX113" s="5"/>
      <c r="AY113" s="5"/>
      <c r="AZ113" s="5"/>
      <c r="BA113" s="5"/>
      <c r="BB113" s="5"/>
      <c r="BC113" s="5"/>
    </row>
    <row r="114" spans="1:55">
      <c r="A114" s="5"/>
      <c r="B114" s="5"/>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c r="AQ114" s="5"/>
      <c r="AR114" s="5"/>
      <c r="AS114" s="5"/>
      <c r="AT114" s="5"/>
      <c r="AU114" s="5"/>
      <c r="AV114" s="5"/>
      <c r="AW114" s="5"/>
      <c r="AX114" s="5"/>
      <c r="AY114" s="5"/>
      <c r="AZ114" s="5"/>
      <c r="BA114" s="5"/>
      <c r="BB114" s="5"/>
      <c r="BC114" s="5"/>
    </row>
    <row r="115" spans="1:55">
      <c r="A115" s="5"/>
      <c r="B115" s="5"/>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c r="AQ115" s="5"/>
      <c r="AR115" s="5"/>
      <c r="AS115" s="5"/>
      <c r="AT115" s="5"/>
      <c r="AU115" s="5"/>
      <c r="AV115" s="5"/>
      <c r="AW115" s="5"/>
      <c r="AX115" s="5"/>
      <c r="AY115" s="5"/>
      <c r="AZ115" s="5"/>
      <c r="BA115" s="5"/>
      <c r="BB115" s="5"/>
      <c r="BC115" s="5"/>
    </row>
    <row r="116" spans="1:55">
      <c r="A116" s="5"/>
      <c r="B116" s="5"/>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c r="AQ116" s="5"/>
      <c r="AR116" s="5"/>
      <c r="AS116" s="5"/>
      <c r="AT116" s="5"/>
      <c r="AU116" s="5"/>
      <c r="AV116" s="5"/>
      <c r="AW116" s="5"/>
      <c r="AX116" s="5"/>
      <c r="AY116" s="5"/>
      <c r="AZ116" s="5"/>
      <c r="BA116" s="5"/>
      <c r="BB116" s="5"/>
      <c r="BC116" s="5"/>
    </row>
    <row r="117" spans="1:55">
      <c r="A117" s="5"/>
      <c r="B117" s="5"/>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c r="AQ117" s="5"/>
      <c r="AR117" s="5"/>
      <c r="AS117" s="5"/>
      <c r="AT117" s="5"/>
      <c r="AU117" s="5"/>
      <c r="AV117" s="5"/>
      <c r="AW117" s="5"/>
      <c r="AX117" s="5"/>
      <c r="AY117" s="5"/>
      <c r="AZ117" s="5"/>
      <c r="BA117" s="5"/>
      <c r="BB117" s="5"/>
      <c r="BC117" s="5"/>
    </row>
    <row r="118" spans="1:55">
      <c r="A118" s="5"/>
      <c r="B118" s="5"/>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c r="AQ118" s="5"/>
      <c r="AR118" s="5"/>
      <c r="AS118" s="5"/>
      <c r="AT118" s="5"/>
      <c r="AU118" s="5"/>
      <c r="AV118" s="5"/>
      <c r="AW118" s="5"/>
      <c r="AX118" s="5"/>
      <c r="AY118" s="5"/>
      <c r="AZ118" s="5"/>
      <c r="BA118" s="5"/>
      <c r="BB118" s="5"/>
      <c r="BC118" s="5"/>
    </row>
    <row r="119" spans="1:55">
      <c r="A119" s="5"/>
      <c r="B119" s="5"/>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c r="AQ119" s="5"/>
      <c r="AR119" s="5"/>
      <c r="AS119" s="5"/>
      <c r="AT119" s="5"/>
      <c r="AU119" s="5"/>
      <c r="AV119" s="5"/>
      <c r="AW119" s="5"/>
      <c r="AX119" s="5"/>
      <c r="AY119" s="5"/>
      <c r="AZ119" s="5"/>
      <c r="BA119" s="5"/>
      <c r="BB119" s="5"/>
      <c r="BC119" s="5"/>
    </row>
    <row r="120" spans="1:55">
      <c r="A120" s="5"/>
      <c r="B120" s="5"/>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c r="AQ120" s="5"/>
      <c r="AR120" s="5"/>
      <c r="AS120" s="5"/>
      <c r="AT120" s="5"/>
      <c r="AU120" s="5"/>
      <c r="AV120" s="5"/>
      <c r="AW120" s="5"/>
      <c r="AX120" s="5"/>
      <c r="AY120" s="5"/>
      <c r="AZ120" s="5"/>
      <c r="BA120" s="5"/>
      <c r="BB120" s="5"/>
      <c r="BC120" s="5"/>
    </row>
    <row r="121" spans="1:55">
      <c r="A121" s="5"/>
      <c r="B121" s="5"/>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c r="AQ121" s="5"/>
      <c r="AR121" s="5"/>
      <c r="AS121" s="5"/>
      <c r="AT121" s="5"/>
      <c r="AU121" s="5"/>
      <c r="AV121" s="5"/>
      <c r="AW121" s="5"/>
      <c r="AX121" s="5"/>
      <c r="AY121" s="5"/>
      <c r="AZ121" s="5"/>
      <c r="BA121" s="5"/>
      <c r="BB121" s="5"/>
      <c r="BC121" s="5"/>
    </row>
    <row r="122" spans="1:55">
      <c r="A122" s="5"/>
      <c r="B122" s="5"/>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c r="AQ122" s="5"/>
      <c r="AR122" s="5"/>
      <c r="AS122" s="5"/>
      <c r="AT122" s="5"/>
      <c r="AU122" s="5"/>
      <c r="AV122" s="5"/>
      <c r="AW122" s="5"/>
      <c r="AX122" s="5"/>
      <c r="AY122" s="5"/>
      <c r="AZ122" s="5"/>
      <c r="BA122" s="5"/>
      <c r="BB122" s="5"/>
      <c r="BC122" s="5"/>
    </row>
    <row r="123" spans="1:55">
      <c r="A123" s="5"/>
      <c r="B123" s="5"/>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c r="AQ123" s="5"/>
      <c r="AR123" s="5"/>
      <c r="AS123" s="5"/>
      <c r="AT123" s="5"/>
      <c r="AU123" s="5"/>
      <c r="AV123" s="5"/>
      <c r="AW123" s="5"/>
      <c r="AX123" s="5"/>
      <c r="AY123" s="5"/>
      <c r="AZ123" s="5"/>
      <c r="BA123" s="5"/>
      <c r="BB123" s="5"/>
      <c r="BC123" s="5"/>
    </row>
    <row r="124" spans="1:55">
      <c r="A124" s="5"/>
      <c r="B124" s="5"/>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c r="AQ124" s="5"/>
      <c r="AR124" s="5"/>
      <c r="AS124" s="5"/>
      <c r="AT124" s="5"/>
      <c r="AU124" s="5"/>
      <c r="AV124" s="5"/>
      <c r="AW124" s="5"/>
      <c r="AX124" s="5"/>
      <c r="AY124" s="5"/>
      <c r="AZ124" s="5"/>
      <c r="BA124" s="5"/>
      <c r="BB124" s="5"/>
      <c r="BC124" s="5"/>
    </row>
    <row r="125" spans="1:55">
      <c r="A125" s="5"/>
      <c r="B125" s="5"/>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row>
    <row r="126" spans="1:55">
      <c r="A126" s="5"/>
      <c r="B126" s="5"/>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row>
    <row r="127" spans="1:55">
      <c r="A127" s="5"/>
      <c r="B127" s="5"/>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c r="AQ127" s="5"/>
      <c r="AR127" s="5"/>
      <c r="AS127" s="5"/>
      <c r="AT127" s="5"/>
      <c r="AU127" s="5"/>
      <c r="AV127" s="5"/>
      <c r="AW127" s="5"/>
      <c r="AX127" s="5"/>
      <c r="AY127" s="5"/>
      <c r="AZ127" s="5"/>
      <c r="BA127" s="5"/>
      <c r="BB127" s="5"/>
      <c r="BC127" s="5"/>
    </row>
    <row r="128" spans="1:55">
      <c r="A128" s="5"/>
      <c r="B128" s="5"/>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c r="AQ128" s="5"/>
      <c r="AR128" s="5"/>
      <c r="AS128" s="5"/>
      <c r="AT128" s="5"/>
      <c r="AU128" s="5"/>
      <c r="AV128" s="5"/>
      <c r="AW128" s="5"/>
      <c r="AX128" s="5"/>
      <c r="AY128" s="5"/>
      <c r="AZ128" s="5"/>
      <c r="BA128" s="5"/>
      <c r="BB128" s="5"/>
      <c r="BC128" s="5"/>
    </row>
    <row r="129" spans="1:55">
      <c r="A129" s="5"/>
      <c r="B129" s="5"/>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c r="AQ129" s="5"/>
      <c r="AR129" s="5"/>
      <c r="AS129" s="5"/>
      <c r="AT129" s="5"/>
      <c r="AU129" s="5"/>
      <c r="AV129" s="5"/>
      <c r="AW129" s="5"/>
      <c r="AX129" s="5"/>
      <c r="AY129" s="5"/>
      <c r="AZ129" s="5"/>
      <c r="BA129" s="5"/>
      <c r="BB129" s="5"/>
      <c r="BC129" s="5"/>
    </row>
    <row r="130" spans="1:55">
      <c r="A130" s="5"/>
      <c r="B130" s="5"/>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c r="AQ130" s="5"/>
      <c r="AR130" s="5"/>
      <c r="AS130" s="5"/>
      <c r="AT130" s="5"/>
      <c r="AU130" s="5"/>
      <c r="AV130" s="5"/>
      <c r="AW130" s="5"/>
      <c r="AX130" s="5"/>
      <c r="AY130" s="5"/>
      <c r="AZ130" s="5"/>
      <c r="BA130" s="5"/>
      <c r="BB130" s="5"/>
      <c r="BC130" s="5"/>
    </row>
    <row r="131" spans="1:55">
      <c r="A131" s="5"/>
      <c r="B131" s="5"/>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P131" s="5"/>
      <c r="AQ131" s="5"/>
      <c r="AR131" s="5"/>
      <c r="AS131" s="5"/>
      <c r="AT131" s="5"/>
      <c r="AU131" s="5"/>
      <c r="AV131" s="5"/>
      <c r="AW131" s="5"/>
      <c r="AX131" s="5"/>
      <c r="AY131" s="5"/>
      <c r="AZ131" s="5"/>
      <c r="BA131" s="5"/>
      <c r="BB131" s="5"/>
      <c r="BC131" s="5"/>
    </row>
    <row r="132" spans="1:55">
      <c r="A132" s="5"/>
      <c r="B132" s="5"/>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c r="AQ132" s="5"/>
      <c r="AR132" s="5"/>
      <c r="AS132" s="5"/>
      <c r="AT132" s="5"/>
      <c r="AU132" s="5"/>
      <c r="AV132" s="5"/>
      <c r="AW132" s="5"/>
      <c r="AX132" s="5"/>
      <c r="AY132" s="5"/>
      <c r="AZ132" s="5"/>
      <c r="BA132" s="5"/>
      <c r="BB132" s="5"/>
      <c r="BC132" s="5"/>
    </row>
    <row r="133" spans="1:55">
      <c r="A133" s="5"/>
      <c r="B133" s="5"/>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c r="AQ133" s="5"/>
      <c r="AR133" s="5"/>
      <c r="AS133" s="5"/>
      <c r="AT133" s="5"/>
      <c r="AU133" s="5"/>
      <c r="AV133" s="5"/>
      <c r="AW133" s="5"/>
      <c r="AX133" s="5"/>
      <c r="AY133" s="5"/>
      <c r="AZ133" s="5"/>
      <c r="BA133" s="5"/>
      <c r="BB133" s="5"/>
      <c r="BC133" s="5"/>
    </row>
    <row r="134" spans="1:55">
      <c r="A134" s="5"/>
      <c r="B134" s="5"/>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c r="AQ134" s="5"/>
      <c r="AR134" s="5"/>
      <c r="AS134" s="5"/>
      <c r="AT134" s="5"/>
      <c r="AU134" s="5"/>
      <c r="AV134" s="5"/>
      <c r="AW134" s="5"/>
      <c r="AX134" s="5"/>
      <c r="AY134" s="5"/>
      <c r="AZ134" s="5"/>
      <c r="BA134" s="5"/>
      <c r="BB134" s="5"/>
      <c r="BC134" s="5"/>
    </row>
    <row r="135" spans="1:55">
      <c r="A135" s="5"/>
      <c r="B135" s="34" t="s">
        <v>54</v>
      </c>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c r="AM135" s="5"/>
      <c r="AN135" s="5"/>
      <c r="AO135" s="5"/>
      <c r="AP135" s="5"/>
      <c r="AQ135" s="5"/>
      <c r="AR135" s="5"/>
      <c r="AS135" s="5"/>
      <c r="AT135" s="5"/>
      <c r="AU135" s="5"/>
      <c r="AV135" s="5"/>
      <c r="AW135" s="5"/>
      <c r="AX135" s="5"/>
      <c r="AY135" s="5"/>
      <c r="AZ135" s="5"/>
      <c r="BA135" s="5"/>
      <c r="BB135" s="5"/>
      <c r="BC135" s="5"/>
    </row>
    <row r="136" spans="1:55" ht="15" thickBot="1">
      <c r="A136" s="5"/>
      <c r="B136" s="5" t="s">
        <v>55</v>
      </c>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5"/>
      <c r="AN136" s="5"/>
      <c r="AO136" s="5"/>
      <c r="AP136" s="5"/>
      <c r="AQ136" s="5"/>
      <c r="AR136" s="5"/>
      <c r="AS136" s="5"/>
      <c r="AT136" s="5"/>
      <c r="AU136" s="5"/>
      <c r="AV136" s="5"/>
      <c r="AW136" s="5"/>
      <c r="AX136" s="5"/>
      <c r="AY136" s="5"/>
      <c r="AZ136" s="5"/>
      <c r="BA136" s="5"/>
      <c r="BB136" s="5"/>
      <c r="BC136" s="5"/>
    </row>
    <row r="137" spans="1:55" s="3" customFormat="1" ht="24.75" customHeight="1">
      <c r="A137" s="18"/>
      <c r="B137" s="115" t="s">
        <v>56</v>
      </c>
      <c r="C137" s="85"/>
      <c r="D137" s="85" t="s">
        <v>57</v>
      </c>
      <c r="E137" s="85"/>
      <c r="F137" s="85"/>
      <c r="G137" s="85"/>
      <c r="H137" s="203" t="s">
        <v>58</v>
      </c>
      <c r="I137" s="203"/>
      <c r="J137" s="203"/>
      <c r="K137" s="85" t="s">
        <v>59</v>
      </c>
      <c r="L137" s="85"/>
      <c r="M137" s="85"/>
      <c r="N137" s="85"/>
      <c r="O137" s="85"/>
      <c r="P137" s="85"/>
      <c r="Q137" s="85"/>
      <c r="R137" s="85"/>
      <c r="S137" s="85"/>
      <c r="T137" s="85"/>
      <c r="U137" s="85"/>
      <c r="V137" s="85"/>
      <c r="W137" s="85" t="s">
        <v>102</v>
      </c>
      <c r="X137" s="85"/>
      <c r="Y137" s="85"/>
      <c r="Z137" s="85"/>
      <c r="AA137" s="85"/>
      <c r="AB137" s="85"/>
      <c r="AC137" s="85"/>
      <c r="AD137" s="85"/>
      <c r="AE137" s="85"/>
      <c r="AF137" s="85"/>
      <c r="AG137" s="85"/>
      <c r="AH137" s="86"/>
      <c r="AI137" s="18"/>
      <c r="AJ137" s="18"/>
      <c r="AK137" s="18"/>
      <c r="AL137" s="18"/>
      <c r="AM137" s="18"/>
      <c r="AN137" s="18"/>
      <c r="AO137" s="18"/>
      <c r="AP137" s="18"/>
      <c r="AQ137" s="18"/>
      <c r="AR137" s="18"/>
      <c r="AS137" s="18"/>
      <c r="AT137" s="18"/>
      <c r="AU137" s="18"/>
      <c r="AV137" s="18"/>
      <c r="AW137" s="18"/>
      <c r="AX137" s="18"/>
      <c r="AY137" s="18"/>
      <c r="AZ137" s="18"/>
      <c r="BA137" s="18"/>
      <c r="BB137" s="18"/>
      <c r="BC137" s="18"/>
    </row>
    <row r="138" spans="1:55" s="3" customFormat="1" ht="24.75" customHeight="1" thickBot="1">
      <c r="A138" s="18"/>
      <c r="B138" s="116"/>
      <c r="C138" s="104"/>
      <c r="D138" s="104"/>
      <c r="E138" s="104"/>
      <c r="F138" s="104"/>
      <c r="G138" s="104"/>
      <c r="H138" s="204"/>
      <c r="I138" s="204"/>
      <c r="J138" s="204"/>
      <c r="K138" s="104" t="s">
        <v>100</v>
      </c>
      <c r="L138" s="104"/>
      <c r="M138" s="104"/>
      <c r="N138" s="104"/>
      <c r="O138" s="104"/>
      <c r="P138" s="104"/>
      <c r="Q138" s="104" t="s">
        <v>101</v>
      </c>
      <c r="R138" s="104"/>
      <c r="S138" s="104"/>
      <c r="T138" s="104"/>
      <c r="U138" s="104"/>
      <c r="V138" s="104"/>
      <c r="W138" s="204" t="s">
        <v>60</v>
      </c>
      <c r="X138" s="204"/>
      <c r="Y138" s="204"/>
      <c r="Z138" s="204"/>
      <c r="AA138" s="204" t="s">
        <v>60</v>
      </c>
      <c r="AB138" s="204"/>
      <c r="AC138" s="204"/>
      <c r="AD138" s="204"/>
      <c r="AE138" s="204" t="s">
        <v>60</v>
      </c>
      <c r="AF138" s="204"/>
      <c r="AG138" s="204"/>
      <c r="AH138" s="205"/>
      <c r="AI138" s="18"/>
      <c r="AJ138" s="18"/>
      <c r="AK138" s="18"/>
      <c r="AL138" s="18"/>
      <c r="AM138" s="18"/>
      <c r="AN138" s="18"/>
      <c r="AO138" s="18"/>
      <c r="AP138" s="18"/>
      <c r="AQ138" s="18"/>
      <c r="AR138" s="18"/>
      <c r="AS138" s="18"/>
      <c r="AT138" s="18"/>
      <c r="AU138" s="18"/>
      <c r="AV138" s="18"/>
      <c r="AW138" s="18"/>
      <c r="AX138" s="18"/>
      <c r="AY138" s="18"/>
      <c r="AZ138" s="18"/>
      <c r="BA138" s="18"/>
      <c r="BB138" s="18"/>
      <c r="BC138" s="18"/>
    </row>
    <row r="139" spans="1:55" s="3" customFormat="1" ht="22.5" customHeight="1" thickTop="1">
      <c r="A139" s="18"/>
      <c r="B139" s="145"/>
      <c r="C139" s="106"/>
      <c r="D139" s="106"/>
      <c r="E139" s="106"/>
      <c r="F139" s="106"/>
      <c r="G139" s="106"/>
      <c r="H139" s="218"/>
      <c r="I139" s="219"/>
      <c r="J139" s="220" t="s">
        <v>61</v>
      </c>
      <c r="K139" s="221">
        <f>L140+ROUND(L141*1.299,0)+ROUND(L142*1.56,0)</f>
        <v>0</v>
      </c>
      <c r="L139" s="222"/>
      <c r="M139" s="222"/>
      <c r="N139" s="222"/>
      <c r="O139" s="222"/>
      <c r="P139" s="223"/>
      <c r="Q139" s="221">
        <f>R140+ROUND(R141*1.299,0)+ROUND(R142*1.56,0)</f>
        <v>0</v>
      </c>
      <c r="R139" s="222"/>
      <c r="S139" s="222"/>
      <c r="T139" s="222"/>
      <c r="U139" s="222"/>
      <c r="V139" s="223"/>
      <c r="W139" s="106"/>
      <c r="X139" s="106"/>
      <c r="Y139" s="106"/>
      <c r="Z139" s="106"/>
      <c r="AA139" s="106"/>
      <c r="AB139" s="106"/>
      <c r="AC139" s="106"/>
      <c r="AD139" s="106"/>
      <c r="AE139" s="106"/>
      <c r="AF139" s="106"/>
      <c r="AG139" s="106"/>
      <c r="AH139" s="211"/>
      <c r="AI139" s="18"/>
      <c r="AJ139" s="18"/>
      <c r="AK139" s="18"/>
      <c r="AL139" s="18"/>
      <c r="AM139" s="18"/>
      <c r="AN139" s="18"/>
      <c r="AO139" s="18"/>
      <c r="AP139" s="18"/>
      <c r="AQ139" s="18"/>
      <c r="AR139" s="18"/>
      <c r="AS139" s="18"/>
      <c r="AT139" s="18"/>
      <c r="AU139" s="18"/>
      <c r="AV139" s="18"/>
      <c r="AW139" s="18"/>
      <c r="AX139" s="18"/>
      <c r="AY139" s="18"/>
      <c r="AZ139" s="18"/>
      <c r="BA139" s="18"/>
      <c r="BB139" s="18"/>
      <c r="BC139" s="18"/>
    </row>
    <row r="140" spans="1:55" s="3" customFormat="1" ht="22.5" customHeight="1">
      <c r="A140" s="18"/>
      <c r="B140" s="89"/>
      <c r="C140" s="88"/>
      <c r="D140" s="88"/>
      <c r="E140" s="88"/>
      <c r="F140" s="88"/>
      <c r="G140" s="88"/>
      <c r="H140" s="93"/>
      <c r="I140" s="94"/>
      <c r="J140" s="92"/>
      <c r="K140" s="35"/>
      <c r="L140" s="212"/>
      <c r="M140" s="213"/>
      <c r="N140" s="213"/>
      <c r="O140" s="214"/>
      <c r="P140" s="36" t="s">
        <v>62</v>
      </c>
      <c r="Q140" s="35"/>
      <c r="R140" s="212"/>
      <c r="S140" s="213"/>
      <c r="T140" s="213"/>
      <c r="U140" s="214"/>
      <c r="V140" s="36" t="s">
        <v>62</v>
      </c>
      <c r="W140" s="88"/>
      <c r="X140" s="88"/>
      <c r="Y140" s="90"/>
      <c r="Z140" s="37" t="s">
        <v>63</v>
      </c>
      <c r="AA140" s="88"/>
      <c r="AB140" s="88"/>
      <c r="AC140" s="90"/>
      <c r="AD140" s="37" t="s">
        <v>63</v>
      </c>
      <c r="AE140" s="88"/>
      <c r="AF140" s="88"/>
      <c r="AG140" s="90"/>
      <c r="AH140" s="38" t="s">
        <v>63</v>
      </c>
      <c r="AI140" s="18"/>
      <c r="AJ140" s="18"/>
      <c r="AK140" s="18"/>
      <c r="AL140" s="18"/>
      <c r="AM140" s="18"/>
      <c r="AN140" s="18"/>
      <c r="AO140" s="18"/>
      <c r="AP140" s="18"/>
      <c r="AQ140" s="18"/>
      <c r="AR140" s="18"/>
      <c r="AS140" s="18"/>
      <c r="AT140" s="18"/>
      <c r="AU140" s="18"/>
      <c r="AV140" s="18"/>
      <c r="AW140" s="18"/>
      <c r="AX140" s="18"/>
      <c r="AY140" s="18"/>
      <c r="AZ140" s="18"/>
      <c r="BA140" s="18"/>
      <c r="BB140" s="18"/>
      <c r="BC140" s="18"/>
    </row>
    <row r="141" spans="1:55" s="3" customFormat="1" ht="22.5" customHeight="1">
      <c r="A141" s="18"/>
      <c r="B141" s="89"/>
      <c r="C141" s="88"/>
      <c r="D141" s="88"/>
      <c r="E141" s="88"/>
      <c r="F141" s="88"/>
      <c r="G141" s="88"/>
      <c r="H141" s="93"/>
      <c r="I141" s="94"/>
      <c r="J141" s="92"/>
      <c r="K141" s="35"/>
      <c r="L141" s="212"/>
      <c r="M141" s="213"/>
      <c r="N141" s="213"/>
      <c r="O141" s="214"/>
      <c r="P141" s="36" t="s">
        <v>25</v>
      </c>
      <c r="Q141" s="35"/>
      <c r="R141" s="212"/>
      <c r="S141" s="213"/>
      <c r="T141" s="213"/>
      <c r="U141" s="214"/>
      <c r="V141" s="36" t="s">
        <v>25</v>
      </c>
      <c r="W141" s="88"/>
      <c r="X141" s="88"/>
      <c r="Y141" s="90"/>
      <c r="Z141" s="37" t="s">
        <v>61</v>
      </c>
      <c r="AA141" s="88"/>
      <c r="AB141" s="88"/>
      <c r="AC141" s="90"/>
      <c r="AD141" s="37" t="s">
        <v>61</v>
      </c>
      <c r="AE141" s="88"/>
      <c r="AF141" s="88"/>
      <c r="AG141" s="90"/>
      <c r="AH141" s="38" t="s">
        <v>61</v>
      </c>
      <c r="AI141" s="18"/>
      <c r="AJ141" s="18"/>
      <c r="AK141" s="18"/>
      <c r="AL141" s="18"/>
      <c r="AM141" s="18"/>
      <c r="AN141" s="18"/>
      <c r="AO141" s="18"/>
      <c r="AP141" s="18"/>
      <c r="AQ141" s="18"/>
      <c r="AR141" s="18"/>
      <c r="AS141" s="18"/>
      <c r="AT141" s="18"/>
      <c r="AU141" s="18"/>
      <c r="AV141" s="18"/>
      <c r="AW141" s="18"/>
      <c r="AX141" s="18"/>
      <c r="AY141" s="18"/>
      <c r="AZ141" s="18"/>
      <c r="BA141" s="18"/>
      <c r="BB141" s="18"/>
      <c r="BC141" s="18"/>
    </row>
    <row r="142" spans="1:55" ht="22.5" customHeight="1">
      <c r="A142" s="5"/>
      <c r="B142" s="89"/>
      <c r="C142" s="88"/>
      <c r="D142" s="88"/>
      <c r="E142" s="88"/>
      <c r="F142" s="88"/>
      <c r="G142" s="88"/>
      <c r="H142" s="93"/>
      <c r="I142" s="94"/>
      <c r="J142" s="92"/>
      <c r="K142" s="39"/>
      <c r="L142" s="206"/>
      <c r="M142" s="207"/>
      <c r="N142" s="207"/>
      <c r="O142" s="208"/>
      <c r="P142" s="40" t="s">
        <v>26</v>
      </c>
      <c r="Q142" s="39"/>
      <c r="R142" s="206"/>
      <c r="S142" s="207"/>
      <c r="T142" s="207"/>
      <c r="U142" s="208"/>
      <c r="V142" s="40" t="s">
        <v>26</v>
      </c>
      <c r="W142" s="209" t="s">
        <v>64</v>
      </c>
      <c r="X142" s="209"/>
      <c r="Y142" s="209"/>
      <c r="Z142" s="209"/>
      <c r="AA142" s="209"/>
      <c r="AB142" s="209"/>
      <c r="AC142" s="209"/>
      <c r="AD142" s="209"/>
      <c r="AE142" s="209"/>
      <c r="AF142" s="209"/>
      <c r="AG142" s="209"/>
      <c r="AH142" s="210"/>
      <c r="AI142" s="5"/>
      <c r="AJ142" s="5"/>
      <c r="AK142" s="5"/>
      <c r="AL142" s="5"/>
      <c r="AM142" s="5"/>
      <c r="AN142" s="5"/>
      <c r="AO142" s="5"/>
      <c r="AP142" s="5"/>
      <c r="AQ142" s="5"/>
      <c r="AR142" s="5"/>
      <c r="AS142" s="5"/>
      <c r="AT142" s="5"/>
      <c r="AU142" s="5"/>
      <c r="AV142" s="5"/>
      <c r="AW142" s="5"/>
      <c r="AX142" s="5"/>
      <c r="AY142" s="5"/>
      <c r="AZ142" s="5"/>
      <c r="BA142" s="5"/>
      <c r="BB142" s="5"/>
      <c r="BC142" s="5"/>
    </row>
    <row r="143" spans="1:55" s="3" customFormat="1" ht="22.5" customHeight="1">
      <c r="A143" s="18"/>
      <c r="B143" s="89"/>
      <c r="C143" s="88"/>
      <c r="D143" s="88"/>
      <c r="E143" s="88"/>
      <c r="F143" s="88"/>
      <c r="G143" s="88"/>
      <c r="H143" s="93"/>
      <c r="I143" s="94"/>
      <c r="J143" s="92" t="s">
        <v>61</v>
      </c>
      <c r="K143" s="215">
        <f>L144+ROUND(L145*1.299,0)+ROUND(L146*1.56,0)</f>
        <v>0</v>
      </c>
      <c r="L143" s="216"/>
      <c r="M143" s="216"/>
      <c r="N143" s="216"/>
      <c r="O143" s="216"/>
      <c r="P143" s="217"/>
      <c r="Q143" s="215">
        <f>R144+ROUND(R145*1.299,0)+ROUND(R146*1.56,0)</f>
        <v>0</v>
      </c>
      <c r="R143" s="216"/>
      <c r="S143" s="216"/>
      <c r="T143" s="216"/>
      <c r="U143" s="216"/>
      <c r="V143" s="217"/>
      <c r="W143" s="88"/>
      <c r="X143" s="88"/>
      <c r="Y143" s="88"/>
      <c r="Z143" s="88"/>
      <c r="AA143" s="88"/>
      <c r="AB143" s="88"/>
      <c r="AC143" s="88"/>
      <c r="AD143" s="88"/>
      <c r="AE143" s="88"/>
      <c r="AF143" s="88"/>
      <c r="AG143" s="88"/>
      <c r="AH143" s="224"/>
      <c r="AI143" s="18"/>
      <c r="AJ143" s="18"/>
      <c r="AK143" s="18"/>
      <c r="AL143" s="18"/>
      <c r="AM143" s="18"/>
      <c r="AN143" s="18"/>
      <c r="AO143" s="18"/>
      <c r="AP143" s="18"/>
      <c r="AQ143" s="18"/>
      <c r="AR143" s="18"/>
      <c r="AS143" s="18"/>
      <c r="AT143" s="18"/>
      <c r="AU143" s="18"/>
      <c r="AV143" s="18"/>
      <c r="AW143" s="18"/>
      <c r="AX143" s="18"/>
      <c r="AY143" s="18"/>
      <c r="AZ143" s="18"/>
      <c r="BA143" s="18"/>
      <c r="BB143" s="18"/>
      <c r="BC143" s="18"/>
    </row>
    <row r="144" spans="1:55" s="3" customFormat="1" ht="22.5" customHeight="1">
      <c r="A144" s="18"/>
      <c r="B144" s="89"/>
      <c r="C144" s="88"/>
      <c r="D144" s="88"/>
      <c r="E144" s="88"/>
      <c r="F144" s="88"/>
      <c r="G144" s="88"/>
      <c r="H144" s="93"/>
      <c r="I144" s="94"/>
      <c r="J144" s="92"/>
      <c r="K144" s="35"/>
      <c r="L144" s="212"/>
      <c r="M144" s="213"/>
      <c r="N144" s="213"/>
      <c r="O144" s="214"/>
      <c r="P144" s="36" t="s">
        <v>62</v>
      </c>
      <c r="Q144" s="35"/>
      <c r="R144" s="212"/>
      <c r="S144" s="213"/>
      <c r="T144" s="213"/>
      <c r="U144" s="214"/>
      <c r="V144" s="36" t="s">
        <v>62</v>
      </c>
      <c r="W144" s="88"/>
      <c r="X144" s="88"/>
      <c r="Y144" s="90"/>
      <c r="Z144" s="37" t="s">
        <v>63</v>
      </c>
      <c r="AA144" s="88"/>
      <c r="AB144" s="88"/>
      <c r="AC144" s="90"/>
      <c r="AD144" s="37" t="s">
        <v>63</v>
      </c>
      <c r="AE144" s="88"/>
      <c r="AF144" s="88"/>
      <c r="AG144" s="90"/>
      <c r="AH144" s="38" t="s">
        <v>63</v>
      </c>
      <c r="AI144" s="18"/>
      <c r="AJ144" s="18"/>
      <c r="AK144" s="18"/>
      <c r="AL144" s="18"/>
      <c r="AM144" s="18"/>
      <c r="AN144" s="18"/>
      <c r="AO144" s="18"/>
      <c r="AP144" s="18"/>
      <c r="AQ144" s="18"/>
      <c r="AR144" s="18"/>
      <c r="AS144" s="18"/>
      <c r="AT144" s="18"/>
      <c r="AU144" s="18"/>
      <c r="AV144" s="18"/>
      <c r="AW144" s="18"/>
      <c r="AX144" s="18"/>
      <c r="AY144" s="18"/>
      <c r="AZ144" s="18"/>
      <c r="BA144" s="18"/>
      <c r="BB144" s="18"/>
      <c r="BC144" s="18"/>
    </row>
    <row r="145" spans="1:55" s="3" customFormat="1" ht="22.5" customHeight="1">
      <c r="A145" s="18"/>
      <c r="B145" s="89"/>
      <c r="C145" s="88"/>
      <c r="D145" s="88"/>
      <c r="E145" s="88"/>
      <c r="F145" s="88"/>
      <c r="G145" s="88"/>
      <c r="H145" s="93"/>
      <c r="I145" s="94"/>
      <c r="J145" s="92"/>
      <c r="K145" s="35"/>
      <c r="L145" s="212"/>
      <c r="M145" s="213"/>
      <c r="N145" s="213"/>
      <c r="O145" s="214"/>
      <c r="P145" s="36" t="s">
        <v>25</v>
      </c>
      <c r="Q145" s="35"/>
      <c r="R145" s="212"/>
      <c r="S145" s="213"/>
      <c r="T145" s="213"/>
      <c r="U145" s="214"/>
      <c r="V145" s="36" t="s">
        <v>25</v>
      </c>
      <c r="W145" s="88"/>
      <c r="X145" s="88"/>
      <c r="Y145" s="90"/>
      <c r="Z145" s="37" t="s">
        <v>61</v>
      </c>
      <c r="AA145" s="88"/>
      <c r="AB145" s="88"/>
      <c r="AC145" s="90"/>
      <c r="AD145" s="37" t="s">
        <v>61</v>
      </c>
      <c r="AE145" s="88"/>
      <c r="AF145" s="88"/>
      <c r="AG145" s="90"/>
      <c r="AH145" s="38" t="s">
        <v>61</v>
      </c>
      <c r="AI145" s="18"/>
      <c r="AJ145" s="18"/>
      <c r="AK145" s="18"/>
      <c r="AL145" s="18"/>
      <c r="AM145" s="18"/>
      <c r="AN145" s="18"/>
      <c r="AO145" s="18"/>
      <c r="AP145" s="18"/>
      <c r="AQ145" s="18"/>
      <c r="AR145" s="18"/>
      <c r="AS145" s="18"/>
      <c r="AT145" s="18"/>
      <c r="AU145" s="18"/>
      <c r="AV145" s="18"/>
      <c r="AW145" s="18"/>
      <c r="AX145" s="18"/>
      <c r="AY145" s="18"/>
      <c r="AZ145" s="18"/>
      <c r="BA145" s="18"/>
      <c r="BB145" s="18"/>
      <c r="BC145" s="18"/>
    </row>
    <row r="146" spans="1:55" ht="22.5" customHeight="1">
      <c r="A146" s="5"/>
      <c r="B146" s="89"/>
      <c r="C146" s="88"/>
      <c r="D146" s="88"/>
      <c r="E146" s="88"/>
      <c r="F146" s="88"/>
      <c r="G146" s="88"/>
      <c r="H146" s="93"/>
      <c r="I146" s="94"/>
      <c r="J146" s="92"/>
      <c r="K146" s="39"/>
      <c r="L146" s="206"/>
      <c r="M146" s="207"/>
      <c r="N146" s="207"/>
      <c r="O146" s="208"/>
      <c r="P146" s="40" t="s">
        <v>26</v>
      </c>
      <c r="Q146" s="39"/>
      <c r="R146" s="206"/>
      <c r="S146" s="207"/>
      <c r="T146" s="207"/>
      <c r="U146" s="208"/>
      <c r="V146" s="40" t="s">
        <v>26</v>
      </c>
      <c r="W146" s="209" t="s">
        <v>64</v>
      </c>
      <c r="X146" s="209"/>
      <c r="Y146" s="209"/>
      <c r="Z146" s="209"/>
      <c r="AA146" s="209"/>
      <c r="AB146" s="209"/>
      <c r="AC146" s="209"/>
      <c r="AD146" s="209"/>
      <c r="AE146" s="209"/>
      <c r="AF146" s="209"/>
      <c r="AG146" s="209"/>
      <c r="AH146" s="210"/>
      <c r="AI146" s="5"/>
      <c r="AJ146" s="5"/>
      <c r="AK146" s="5"/>
      <c r="AL146" s="5"/>
      <c r="AM146" s="5"/>
      <c r="AN146" s="5"/>
      <c r="AO146" s="5"/>
      <c r="AP146" s="5"/>
      <c r="AQ146" s="5"/>
      <c r="AR146" s="5"/>
      <c r="AS146" s="5"/>
      <c r="AT146" s="5"/>
      <c r="AU146" s="5"/>
      <c r="AV146" s="5"/>
      <c r="AW146" s="5"/>
      <c r="AX146" s="5"/>
      <c r="AY146" s="5"/>
      <c r="AZ146" s="5"/>
      <c r="BA146" s="5"/>
      <c r="BB146" s="5"/>
      <c r="BC146" s="5"/>
    </row>
    <row r="147" spans="1:55" s="3" customFormat="1" ht="22.5" customHeight="1">
      <c r="A147" s="18"/>
      <c r="B147" s="89"/>
      <c r="C147" s="88"/>
      <c r="D147" s="88"/>
      <c r="E147" s="88"/>
      <c r="F147" s="88"/>
      <c r="G147" s="88"/>
      <c r="H147" s="93"/>
      <c r="I147" s="94"/>
      <c r="J147" s="92" t="s">
        <v>61</v>
      </c>
      <c r="K147" s="215">
        <f>L148+ROUND(L149*1.299,0)+ROUND(L150*1.56,0)</f>
        <v>0</v>
      </c>
      <c r="L147" s="216"/>
      <c r="M147" s="216"/>
      <c r="N147" s="216"/>
      <c r="O147" s="216"/>
      <c r="P147" s="217"/>
      <c r="Q147" s="215">
        <f>R148+ROUND(R149*1.299,0)+ROUND(R150*1.56,0)</f>
        <v>0</v>
      </c>
      <c r="R147" s="216"/>
      <c r="S147" s="216"/>
      <c r="T147" s="216"/>
      <c r="U147" s="216"/>
      <c r="V147" s="217"/>
      <c r="W147" s="88"/>
      <c r="X147" s="88"/>
      <c r="Y147" s="88"/>
      <c r="Z147" s="88"/>
      <c r="AA147" s="88"/>
      <c r="AB147" s="88"/>
      <c r="AC147" s="88"/>
      <c r="AD147" s="88"/>
      <c r="AE147" s="88"/>
      <c r="AF147" s="88"/>
      <c r="AG147" s="88"/>
      <c r="AH147" s="224"/>
      <c r="AI147" s="18"/>
      <c r="AJ147" s="18"/>
      <c r="AK147" s="18"/>
      <c r="AL147" s="18"/>
      <c r="AM147" s="18"/>
      <c r="AN147" s="18"/>
      <c r="AO147" s="18"/>
      <c r="AP147" s="18"/>
      <c r="AQ147" s="18"/>
      <c r="AR147" s="18"/>
      <c r="AS147" s="18"/>
      <c r="AT147" s="18"/>
      <c r="AU147" s="18"/>
      <c r="AV147" s="18"/>
      <c r="AW147" s="18"/>
      <c r="AX147" s="18"/>
      <c r="AY147" s="18"/>
      <c r="AZ147" s="18"/>
      <c r="BA147" s="18"/>
      <c r="BB147" s="18"/>
      <c r="BC147" s="18"/>
    </row>
    <row r="148" spans="1:55" s="3" customFormat="1" ht="22.5" customHeight="1">
      <c r="A148" s="18"/>
      <c r="B148" s="89"/>
      <c r="C148" s="88"/>
      <c r="D148" s="88"/>
      <c r="E148" s="88"/>
      <c r="F148" s="88"/>
      <c r="G148" s="88"/>
      <c r="H148" s="93"/>
      <c r="I148" s="94"/>
      <c r="J148" s="92"/>
      <c r="K148" s="35"/>
      <c r="L148" s="212"/>
      <c r="M148" s="213"/>
      <c r="N148" s="213"/>
      <c r="O148" s="214"/>
      <c r="P148" s="36" t="s">
        <v>62</v>
      </c>
      <c r="Q148" s="35"/>
      <c r="R148" s="212"/>
      <c r="S148" s="213"/>
      <c r="T148" s="213"/>
      <c r="U148" s="214"/>
      <c r="V148" s="36" t="s">
        <v>62</v>
      </c>
      <c r="W148" s="88"/>
      <c r="X148" s="88"/>
      <c r="Y148" s="90"/>
      <c r="Z148" s="37" t="s">
        <v>63</v>
      </c>
      <c r="AA148" s="88"/>
      <c r="AB148" s="88"/>
      <c r="AC148" s="90"/>
      <c r="AD148" s="37" t="s">
        <v>63</v>
      </c>
      <c r="AE148" s="88"/>
      <c r="AF148" s="88"/>
      <c r="AG148" s="90"/>
      <c r="AH148" s="38" t="s">
        <v>63</v>
      </c>
      <c r="AI148" s="18"/>
      <c r="AJ148" s="18"/>
      <c r="AK148" s="18"/>
      <c r="AL148" s="18"/>
      <c r="AM148" s="18"/>
      <c r="AN148" s="18"/>
      <c r="AO148" s="18"/>
      <c r="AP148" s="18"/>
      <c r="AQ148" s="18"/>
      <c r="AR148" s="18"/>
      <c r="AS148" s="18"/>
      <c r="AT148" s="18"/>
      <c r="AU148" s="18"/>
      <c r="AV148" s="18"/>
      <c r="AW148" s="18"/>
      <c r="AX148" s="18"/>
      <c r="AY148" s="18"/>
      <c r="AZ148" s="18"/>
      <c r="BA148" s="18"/>
      <c r="BB148" s="18"/>
      <c r="BC148" s="18"/>
    </row>
    <row r="149" spans="1:55" s="3" customFormat="1" ht="22.5" customHeight="1">
      <c r="A149" s="18"/>
      <c r="B149" s="89"/>
      <c r="C149" s="88"/>
      <c r="D149" s="88"/>
      <c r="E149" s="88"/>
      <c r="F149" s="88"/>
      <c r="G149" s="88"/>
      <c r="H149" s="93"/>
      <c r="I149" s="94"/>
      <c r="J149" s="92"/>
      <c r="K149" s="35"/>
      <c r="L149" s="212"/>
      <c r="M149" s="213"/>
      <c r="N149" s="213"/>
      <c r="O149" s="214"/>
      <c r="P149" s="36" t="s">
        <v>25</v>
      </c>
      <c r="Q149" s="35"/>
      <c r="R149" s="212"/>
      <c r="S149" s="213"/>
      <c r="T149" s="213"/>
      <c r="U149" s="214"/>
      <c r="V149" s="36" t="s">
        <v>25</v>
      </c>
      <c r="W149" s="88"/>
      <c r="X149" s="88"/>
      <c r="Y149" s="90"/>
      <c r="Z149" s="37" t="s">
        <v>61</v>
      </c>
      <c r="AA149" s="88"/>
      <c r="AB149" s="88"/>
      <c r="AC149" s="90"/>
      <c r="AD149" s="37" t="s">
        <v>61</v>
      </c>
      <c r="AE149" s="88"/>
      <c r="AF149" s="88"/>
      <c r="AG149" s="90"/>
      <c r="AH149" s="38" t="s">
        <v>61</v>
      </c>
      <c r="AI149" s="18"/>
      <c r="AJ149" s="18"/>
      <c r="AK149" s="18"/>
      <c r="AL149" s="18"/>
      <c r="AM149" s="18"/>
      <c r="AN149" s="18"/>
      <c r="AO149" s="18"/>
      <c r="AP149" s="18"/>
      <c r="AQ149" s="18"/>
      <c r="AR149" s="18"/>
      <c r="AS149" s="18"/>
      <c r="AT149" s="18"/>
      <c r="AU149" s="18"/>
      <c r="AV149" s="18"/>
      <c r="AW149" s="18"/>
      <c r="AX149" s="18"/>
      <c r="AY149" s="18"/>
      <c r="AZ149" s="18"/>
      <c r="BA149" s="18"/>
      <c r="BB149" s="18"/>
      <c r="BC149" s="18"/>
    </row>
    <row r="150" spans="1:55" ht="22.5" customHeight="1">
      <c r="A150" s="5"/>
      <c r="B150" s="89"/>
      <c r="C150" s="88"/>
      <c r="D150" s="88"/>
      <c r="E150" s="88"/>
      <c r="F150" s="88"/>
      <c r="G150" s="88"/>
      <c r="H150" s="93"/>
      <c r="I150" s="94"/>
      <c r="J150" s="92"/>
      <c r="K150" s="39"/>
      <c r="L150" s="206"/>
      <c r="M150" s="207"/>
      <c r="N150" s="207"/>
      <c r="O150" s="208"/>
      <c r="P150" s="40" t="s">
        <v>26</v>
      </c>
      <c r="Q150" s="39"/>
      <c r="R150" s="206"/>
      <c r="S150" s="207"/>
      <c r="T150" s="207"/>
      <c r="U150" s="208"/>
      <c r="V150" s="40" t="s">
        <v>26</v>
      </c>
      <c r="W150" s="209" t="s">
        <v>64</v>
      </c>
      <c r="X150" s="209"/>
      <c r="Y150" s="209"/>
      <c r="Z150" s="209"/>
      <c r="AA150" s="209"/>
      <c r="AB150" s="209"/>
      <c r="AC150" s="209"/>
      <c r="AD150" s="209"/>
      <c r="AE150" s="209"/>
      <c r="AF150" s="209"/>
      <c r="AG150" s="209"/>
      <c r="AH150" s="210"/>
      <c r="AI150" s="5"/>
      <c r="AJ150" s="5"/>
      <c r="AK150" s="5"/>
      <c r="AL150" s="5"/>
      <c r="AM150" s="5"/>
      <c r="AN150" s="5"/>
      <c r="AO150" s="5"/>
      <c r="AP150" s="5"/>
      <c r="AQ150" s="5"/>
      <c r="AR150" s="5"/>
      <c r="AS150" s="5"/>
      <c r="AT150" s="5"/>
      <c r="AU150" s="5"/>
      <c r="AV150" s="5"/>
      <c r="AW150" s="5"/>
      <c r="AX150" s="5"/>
      <c r="AY150" s="5"/>
      <c r="AZ150" s="5"/>
      <c r="BA150" s="5"/>
      <c r="BB150" s="5"/>
      <c r="BC150" s="5"/>
    </row>
    <row r="151" spans="1:55" s="3" customFormat="1" ht="22.5" customHeight="1">
      <c r="A151" s="18"/>
      <c r="B151" s="89"/>
      <c r="C151" s="88"/>
      <c r="D151" s="88"/>
      <c r="E151" s="88"/>
      <c r="F151" s="88"/>
      <c r="G151" s="88"/>
      <c r="H151" s="93"/>
      <c r="I151" s="94"/>
      <c r="J151" s="92" t="s">
        <v>61</v>
      </c>
      <c r="K151" s="215">
        <f>L152+ROUND(L153*1.299,0)+ROUND(L154*1.56,0)</f>
        <v>0</v>
      </c>
      <c r="L151" s="216"/>
      <c r="M151" s="216"/>
      <c r="N151" s="216"/>
      <c r="O151" s="216"/>
      <c r="P151" s="217"/>
      <c r="Q151" s="215">
        <f>R152+ROUND(R153*1.299,0)+ROUND(R154*1.56,0)</f>
        <v>0</v>
      </c>
      <c r="R151" s="216"/>
      <c r="S151" s="216"/>
      <c r="T151" s="216"/>
      <c r="U151" s="216"/>
      <c r="V151" s="217"/>
      <c r="W151" s="88"/>
      <c r="X151" s="88"/>
      <c r="Y151" s="88"/>
      <c r="Z151" s="88"/>
      <c r="AA151" s="88"/>
      <c r="AB151" s="88"/>
      <c r="AC151" s="88"/>
      <c r="AD151" s="88"/>
      <c r="AE151" s="88"/>
      <c r="AF151" s="88"/>
      <c r="AG151" s="88"/>
      <c r="AH151" s="224"/>
      <c r="AI151" s="18"/>
      <c r="AJ151" s="18"/>
      <c r="AK151" s="18"/>
      <c r="AL151" s="18"/>
      <c r="AM151" s="18"/>
      <c r="AN151" s="18"/>
      <c r="AO151" s="18"/>
      <c r="AP151" s="18"/>
      <c r="AQ151" s="18"/>
      <c r="AR151" s="18"/>
      <c r="AS151" s="18"/>
      <c r="AT151" s="18"/>
      <c r="AU151" s="18"/>
      <c r="AV151" s="18"/>
      <c r="AW151" s="18"/>
      <c r="AX151" s="18"/>
      <c r="AY151" s="18"/>
      <c r="AZ151" s="18"/>
      <c r="BA151" s="18"/>
      <c r="BB151" s="18"/>
      <c r="BC151" s="18"/>
    </row>
    <row r="152" spans="1:55" s="3" customFormat="1" ht="22.5" customHeight="1">
      <c r="A152" s="18"/>
      <c r="B152" s="89"/>
      <c r="C152" s="88"/>
      <c r="D152" s="88"/>
      <c r="E152" s="88"/>
      <c r="F152" s="88"/>
      <c r="G152" s="88"/>
      <c r="H152" s="93"/>
      <c r="I152" s="94"/>
      <c r="J152" s="92"/>
      <c r="K152" s="35"/>
      <c r="L152" s="212"/>
      <c r="M152" s="213"/>
      <c r="N152" s="213"/>
      <c r="O152" s="214"/>
      <c r="P152" s="36" t="s">
        <v>62</v>
      </c>
      <c r="Q152" s="35"/>
      <c r="R152" s="233"/>
      <c r="S152" s="234"/>
      <c r="T152" s="234"/>
      <c r="U152" s="235"/>
      <c r="V152" s="41" t="s">
        <v>62</v>
      </c>
      <c r="W152" s="88"/>
      <c r="X152" s="88"/>
      <c r="Y152" s="90"/>
      <c r="Z152" s="37" t="s">
        <v>63</v>
      </c>
      <c r="AA152" s="88"/>
      <c r="AB152" s="88"/>
      <c r="AC152" s="90"/>
      <c r="AD152" s="37" t="s">
        <v>63</v>
      </c>
      <c r="AE152" s="88"/>
      <c r="AF152" s="88"/>
      <c r="AG152" s="90"/>
      <c r="AH152" s="38" t="s">
        <v>63</v>
      </c>
      <c r="AI152" s="18"/>
      <c r="AJ152" s="18"/>
      <c r="AK152" s="18"/>
      <c r="AL152" s="18"/>
      <c r="AM152" s="18"/>
      <c r="AN152" s="18"/>
      <c r="AO152" s="18"/>
      <c r="AP152" s="18"/>
      <c r="AQ152" s="18"/>
      <c r="AR152" s="18"/>
      <c r="AS152" s="18"/>
      <c r="AT152" s="18"/>
      <c r="AU152" s="18"/>
      <c r="AV152" s="18"/>
      <c r="AW152" s="18"/>
      <c r="AX152" s="18"/>
      <c r="AY152" s="18"/>
      <c r="AZ152" s="18"/>
      <c r="BA152" s="18"/>
      <c r="BB152" s="18"/>
      <c r="BC152" s="18"/>
    </row>
    <row r="153" spans="1:55" s="3" customFormat="1" ht="22.5" customHeight="1">
      <c r="A153" s="18"/>
      <c r="B153" s="89"/>
      <c r="C153" s="88"/>
      <c r="D153" s="88"/>
      <c r="E153" s="88"/>
      <c r="F153" s="88"/>
      <c r="G153" s="88"/>
      <c r="H153" s="93"/>
      <c r="I153" s="94"/>
      <c r="J153" s="92"/>
      <c r="K153" s="35"/>
      <c r="L153" s="212"/>
      <c r="M153" s="213"/>
      <c r="N153" s="213"/>
      <c r="O153" s="214"/>
      <c r="P153" s="36" t="s">
        <v>25</v>
      </c>
      <c r="Q153" s="42"/>
      <c r="R153" s="212"/>
      <c r="S153" s="213"/>
      <c r="T153" s="213"/>
      <c r="U153" s="214"/>
      <c r="V153" s="36" t="s">
        <v>25</v>
      </c>
      <c r="W153" s="88"/>
      <c r="X153" s="88"/>
      <c r="Y153" s="90"/>
      <c r="Z153" s="37" t="s">
        <v>61</v>
      </c>
      <c r="AA153" s="88"/>
      <c r="AB153" s="88"/>
      <c r="AC153" s="90"/>
      <c r="AD153" s="37" t="s">
        <v>61</v>
      </c>
      <c r="AE153" s="88"/>
      <c r="AF153" s="88"/>
      <c r="AG153" s="90"/>
      <c r="AH153" s="38" t="s">
        <v>61</v>
      </c>
      <c r="AI153" s="18"/>
      <c r="AJ153" s="18"/>
      <c r="AK153" s="18"/>
      <c r="AL153" s="18"/>
      <c r="AM153" s="18"/>
      <c r="AN153" s="18"/>
      <c r="AO153" s="18"/>
      <c r="AP153" s="18"/>
      <c r="AQ153" s="18"/>
      <c r="AR153" s="18"/>
      <c r="AS153" s="18"/>
      <c r="AT153" s="18"/>
      <c r="AU153" s="18"/>
      <c r="AV153" s="18"/>
      <c r="AW153" s="18"/>
      <c r="AX153" s="18"/>
      <c r="AY153" s="18"/>
      <c r="AZ153" s="18"/>
      <c r="BA153" s="18"/>
      <c r="BB153" s="18"/>
      <c r="BC153" s="18"/>
    </row>
    <row r="154" spans="1:55" ht="22.5" customHeight="1" thickBot="1">
      <c r="A154" s="5"/>
      <c r="B154" s="116"/>
      <c r="C154" s="104"/>
      <c r="D154" s="104"/>
      <c r="E154" s="104"/>
      <c r="F154" s="104"/>
      <c r="G154" s="104"/>
      <c r="H154" s="225"/>
      <c r="I154" s="226"/>
      <c r="J154" s="227"/>
      <c r="K154" s="43"/>
      <c r="L154" s="228"/>
      <c r="M154" s="229"/>
      <c r="N154" s="229"/>
      <c r="O154" s="230"/>
      <c r="P154" s="44" t="s">
        <v>26</v>
      </c>
      <c r="Q154" s="43"/>
      <c r="R154" s="228"/>
      <c r="S154" s="229"/>
      <c r="T154" s="229"/>
      <c r="U154" s="230"/>
      <c r="V154" s="44" t="s">
        <v>26</v>
      </c>
      <c r="W154" s="231" t="s">
        <v>64</v>
      </c>
      <c r="X154" s="231"/>
      <c r="Y154" s="231"/>
      <c r="Z154" s="231"/>
      <c r="AA154" s="231"/>
      <c r="AB154" s="231"/>
      <c r="AC154" s="231"/>
      <c r="AD154" s="231"/>
      <c r="AE154" s="231"/>
      <c r="AF154" s="231"/>
      <c r="AG154" s="231"/>
      <c r="AH154" s="232"/>
      <c r="AI154" s="5"/>
      <c r="AJ154" s="5"/>
      <c r="AK154" s="5"/>
      <c r="AL154" s="5"/>
      <c r="AM154" s="5"/>
      <c r="AN154" s="5"/>
      <c r="AO154" s="5"/>
      <c r="AP154" s="5"/>
      <c r="AQ154" s="5"/>
      <c r="AR154" s="5"/>
      <c r="AS154" s="5"/>
      <c r="AT154" s="5"/>
      <c r="AU154" s="5"/>
      <c r="AV154" s="5"/>
      <c r="AW154" s="5"/>
      <c r="AX154" s="5"/>
      <c r="AY154" s="5"/>
      <c r="AZ154" s="5"/>
      <c r="BA154" s="5"/>
      <c r="BB154" s="5"/>
      <c r="BC154" s="5"/>
    </row>
    <row r="155" spans="1:55" ht="22.5" customHeight="1" thickTop="1">
      <c r="A155" s="5"/>
      <c r="B155" s="145" t="s">
        <v>65</v>
      </c>
      <c r="C155" s="106"/>
      <c r="D155" s="106"/>
      <c r="E155" s="106"/>
      <c r="F155" s="106"/>
      <c r="G155" s="106"/>
      <c r="H155" s="242">
        <f>SUM(H139:I154)/100</f>
        <v>0</v>
      </c>
      <c r="I155" s="242"/>
      <c r="J155" s="242"/>
      <c r="K155" s="244">
        <f>SUM(K139,K143,K147,K151)</f>
        <v>0</v>
      </c>
      <c r="L155" s="245"/>
      <c r="M155" s="245"/>
      <c r="N155" s="245"/>
      <c r="O155" s="245"/>
      <c r="P155" s="245"/>
      <c r="Q155" s="244">
        <f>SUM(Q139,Q143,Q147,Q151)</f>
        <v>0</v>
      </c>
      <c r="R155" s="245"/>
      <c r="S155" s="245"/>
      <c r="T155" s="245"/>
      <c r="U155" s="245"/>
      <c r="V155" s="245"/>
      <c r="W155" s="106"/>
      <c r="X155" s="106"/>
      <c r="Y155" s="106"/>
      <c r="Z155" s="106"/>
      <c r="AA155" s="106"/>
      <c r="AB155" s="106"/>
      <c r="AC155" s="106"/>
      <c r="AD155" s="106"/>
      <c r="AE155" s="106"/>
      <c r="AF155" s="106"/>
      <c r="AG155" s="106"/>
      <c r="AH155" s="211"/>
      <c r="AI155" s="5"/>
      <c r="AJ155" s="5"/>
      <c r="AK155" s="5"/>
      <c r="AL155" s="5"/>
      <c r="AM155" s="5"/>
      <c r="AN155" s="5"/>
      <c r="AO155" s="5"/>
      <c r="AP155" s="5"/>
      <c r="AQ155" s="5"/>
      <c r="AR155" s="5"/>
      <c r="AS155" s="5"/>
      <c r="AT155" s="5"/>
      <c r="AU155" s="5"/>
      <c r="AV155" s="5"/>
      <c r="AW155" s="5"/>
      <c r="AX155" s="5"/>
      <c r="AY155" s="5"/>
      <c r="AZ155" s="5"/>
      <c r="BA155" s="5"/>
      <c r="BB155" s="5"/>
      <c r="BC155" s="5"/>
    </row>
    <row r="156" spans="1:55" ht="22.5" customHeight="1">
      <c r="A156" s="5"/>
      <c r="B156" s="89"/>
      <c r="C156" s="88"/>
      <c r="D156" s="88"/>
      <c r="E156" s="88"/>
      <c r="F156" s="88"/>
      <c r="G156" s="88"/>
      <c r="H156" s="243"/>
      <c r="I156" s="243"/>
      <c r="J156" s="243"/>
      <c r="K156" s="246"/>
      <c r="L156" s="246"/>
      <c r="M156" s="246"/>
      <c r="N156" s="246"/>
      <c r="O156" s="246"/>
      <c r="P156" s="246"/>
      <c r="Q156" s="246"/>
      <c r="R156" s="246"/>
      <c r="S156" s="246"/>
      <c r="T156" s="246"/>
      <c r="U156" s="246"/>
      <c r="V156" s="246"/>
      <c r="W156" s="236">
        <f>SUM(W140,W148,W152)</f>
        <v>0</v>
      </c>
      <c r="X156" s="236"/>
      <c r="Y156" s="236"/>
      <c r="Z156" s="236"/>
      <c r="AA156" s="236">
        <f>SUM(AA140,AA148,AA152)</f>
        <v>0</v>
      </c>
      <c r="AB156" s="236"/>
      <c r="AC156" s="236"/>
      <c r="AD156" s="236"/>
      <c r="AE156" s="236">
        <f>SUM(AE140,AE148,AE152)</f>
        <v>0</v>
      </c>
      <c r="AF156" s="236"/>
      <c r="AG156" s="236"/>
      <c r="AH156" s="237"/>
      <c r="AI156" s="5"/>
      <c r="AJ156" s="5"/>
      <c r="AK156" s="5"/>
      <c r="AL156" s="5"/>
      <c r="AM156" s="5"/>
      <c r="AN156" s="5"/>
      <c r="AO156" s="5"/>
      <c r="AP156" s="5"/>
      <c r="AQ156" s="5"/>
      <c r="AR156" s="5"/>
      <c r="AS156" s="5"/>
      <c r="AT156" s="5"/>
      <c r="AU156" s="5"/>
      <c r="AV156" s="5"/>
      <c r="AW156" s="5"/>
      <c r="AX156" s="5"/>
      <c r="AY156" s="5"/>
      <c r="AZ156" s="5"/>
      <c r="BA156" s="5"/>
      <c r="BB156" s="5"/>
      <c r="BC156" s="5"/>
    </row>
    <row r="157" spans="1:55" ht="22.5" customHeight="1">
      <c r="A157" s="5"/>
      <c r="B157" s="240"/>
      <c r="C157" s="241"/>
      <c r="D157" s="241"/>
      <c r="E157" s="241"/>
      <c r="F157" s="241"/>
      <c r="G157" s="241"/>
      <c r="H157" s="238"/>
      <c r="I157" s="238"/>
      <c r="J157" s="238"/>
      <c r="K157" s="247"/>
      <c r="L157" s="247"/>
      <c r="M157" s="247"/>
      <c r="N157" s="247"/>
      <c r="O157" s="247"/>
      <c r="P157" s="247"/>
      <c r="Q157" s="247"/>
      <c r="R157" s="247"/>
      <c r="S157" s="247"/>
      <c r="T157" s="247"/>
      <c r="U157" s="247"/>
      <c r="V157" s="247"/>
      <c r="W157" s="238">
        <f>SUM(W141,W149,W153)/100</f>
        <v>0</v>
      </c>
      <c r="X157" s="238"/>
      <c r="Y157" s="238"/>
      <c r="Z157" s="238"/>
      <c r="AA157" s="238">
        <f t="shared" ref="AA157" si="3">SUM(AA141,AA149,AA153)/100</f>
        <v>0</v>
      </c>
      <c r="AB157" s="238"/>
      <c r="AC157" s="238"/>
      <c r="AD157" s="238"/>
      <c r="AE157" s="238">
        <f>SUM(AE141,AE149,AE153)/100</f>
        <v>0</v>
      </c>
      <c r="AF157" s="238"/>
      <c r="AG157" s="238"/>
      <c r="AH157" s="239"/>
      <c r="AI157" s="5"/>
      <c r="AJ157" s="5"/>
      <c r="AK157" s="5"/>
      <c r="AL157" s="5"/>
      <c r="AM157" s="5"/>
      <c r="AN157" s="5"/>
      <c r="AO157" s="5"/>
      <c r="AP157" s="5"/>
      <c r="AQ157" s="5"/>
      <c r="AR157" s="5"/>
      <c r="AS157" s="5"/>
      <c r="AT157" s="5"/>
      <c r="AU157" s="5"/>
      <c r="AV157" s="5"/>
      <c r="AW157" s="5"/>
      <c r="AX157" s="5"/>
      <c r="AY157" s="5"/>
      <c r="AZ157" s="5"/>
      <c r="BA157" s="5"/>
      <c r="BB157" s="5"/>
      <c r="BC157" s="5"/>
    </row>
    <row r="158" spans="1:55" ht="37.5" customHeight="1" thickBot="1">
      <c r="A158" s="5"/>
      <c r="B158" s="147" t="s">
        <v>39</v>
      </c>
      <c r="C158" s="148"/>
      <c r="D158" s="148"/>
      <c r="E158" s="148"/>
      <c r="F158" s="148"/>
      <c r="G158" s="148"/>
      <c r="H158" s="148"/>
      <c r="I158" s="148"/>
      <c r="J158" s="148"/>
      <c r="K158" s="248" t="e">
        <f>K155/(H155*10)</f>
        <v>#DIV/0!</v>
      </c>
      <c r="L158" s="248"/>
      <c r="M158" s="248"/>
      <c r="N158" s="248"/>
      <c r="O158" s="248"/>
      <c r="P158" s="248"/>
      <c r="Q158" s="248" t="e">
        <f>Q155/(H155*10)</f>
        <v>#DIV/0!</v>
      </c>
      <c r="R158" s="248"/>
      <c r="S158" s="248"/>
      <c r="T158" s="248"/>
      <c r="U158" s="248"/>
      <c r="V158" s="248"/>
      <c r="W158" s="249" t="s">
        <v>64</v>
      </c>
      <c r="X158" s="249"/>
      <c r="Y158" s="249"/>
      <c r="Z158" s="249"/>
      <c r="AA158" s="249"/>
      <c r="AB158" s="249"/>
      <c r="AC158" s="249"/>
      <c r="AD158" s="249"/>
      <c r="AE158" s="249"/>
      <c r="AF158" s="249"/>
      <c r="AG158" s="249"/>
      <c r="AH158" s="250"/>
      <c r="AI158" s="5"/>
      <c r="AJ158" s="5"/>
      <c r="AK158" s="5"/>
      <c r="AL158" s="5"/>
      <c r="AM158" s="5"/>
      <c r="AN158" s="5"/>
      <c r="AO158" s="5"/>
      <c r="AP158" s="5"/>
      <c r="AQ158" s="5"/>
      <c r="AR158" s="5"/>
      <c r="AS158" s="5"/>
      <c r="AT158" s="5"/>
      <c r="AU158" s="5"/>
      <c r="AV158" s="5"/>
      <c r="AW158" s="5"/>
      <c r="AX158" s="5"/>
      <c r="AY158" s="5"/>
      <c r="AZ158" s="5"/>
      <c r="BA158" s="5"/>
      <c r="BB158" s="5"/>
      <c r="BC158" s="5"/>
    </row>
    <row r="159" spans="1:55" ht="3.75" customHeight="1">
      <c r="A159" s="5"/>
      <c r="B159" s="29"/>
      <c r="C159" s="16"/>
      <c r="D159" s="16"/>
      <c r="E159" s="16"/>
      <c r="F159" s="16"/>
      <c r="G159" s="16"/>
      <c r="H159" s="16"/>
      <c r="I159" s="45"/>
      <c r="J159" s="45"/>
      <c r="K159" s="45"/>
      <c r="L159" s="45"/>
      <c r="M159" s="45"/>
      <c r="N159" s="45"/>
      <c r="O159" s="45"/>
      <c r="P159" s="45"/>
      <c r="Q159" s="45"/>
      <c r="R159" s="45"/>
      <c r="S159" s="45"/>
      <c r="T159" s="45"/>
      <c r="U159" s="45"/>
      <c r="V159" s="45"/>
      <c r="W159" s="46"/>
      <c r="X159" s="46"/>
      <c r="Y159" s="46"/>
      <c r="Z159" s="46"/>
      <c r="AA159" s="46"/>
      <c r="AB159" s="46"/>
      <c r="AC159" s="46"/>
      <c r="AD159" s="46"/>
      <c r="AE159" s="46"/>
      <c r="AF159" s="46"/>
      <c r="AG159" s="46"/>
      <c r="AH159" s="46"/>
      <c r="AI159" s="5"/>
      <c r="AJ159" s="5"/>
      <c r="AK159" s="5"/>
      <c r="AL159" s="5"/>
      <c r="AM159" s="5"/>
      <c r="AN159" s="5"/>
      <c r="AO159" s="5"/>
      <c r="AP159" s="5"/>
      <c r="AQ159" s="5"/>
      <c r="AR159" s="5"/>
      <c r="AS159" s="5"/>
      <c r="AT159" s="5"/>
      <c r="AU159" s="5"/>
      <c r="AV159" s="5"/>
      <c r="AW159" s="5"/>
      <c r="AX159" s="5"/>
      <c r="AY159" s="5"/>
      <c r="AZ159" s="5"/>
      <c r="BA159" s="5"/>
      <c r="BB159" s="5"/>
      <c r="BC159" s="5"/>
    </row>
    <row r="160" spans="1:55" ht="14.25" customHeight="1">
      <c r="A160" s="5"/>
      <c r="B160" s="81" t="s">
        <v>28</v>
      </c>
      <c r="C160" s="81"/>
      <c r="D160" s="82" t="s">
        <v>110</v>
      </c>
      <c r="E160" s="82"/>
      <c r="F160" s="82"/>
      <c r="G160" s="82"/>
      <c r="H160" s="82"/>
      <c r="I160" s="82"/>
      <c r="J160" s="82"/>
      <c r="K160" s="82"/>
      <c r="L160" s="82"/>
      <c r="M160" s="82"/>
      <c r="N160" s="82"/>
      <c r="O160" s="82"/>
      <c r="P160" s="82"/>
      <c r="Q160" s="82"/>
      <c r="R160" s="82"/>
      <c r="S160" s="82"/>
      <c r="T160" s="82"/>
      <c r="U160" s="82"/>
      <c r="V160" s="82"/>
      <c r="W160" s="82"/>
      <c r="X160" s="82"/>
      <c r="Y160" s="82"/>
      <c r="Z160" s="82"/>
      <c r="AA160" s="82"/>
      <c r="AB160" s="82"/>
      <c r="AC160" s="82"/>
      <c r="AD160" s="82"/>
      <c r="AE160" s="82"/>
      <c r="AF160" s="82"/>
      <c r="AG160" s="82"/>
      <c r="AH160" s="82"/>
      <c r="AI160" s="5"/>
      <c r="AJ160" s="5"/>
      <c r="AK160" s="5"/>
      <c r="AL160" s="5"/>
      <c r="AM160" s="5"/>
      <c r="AN160" s="5"/>
      <c r="AO160" s="5"/>
      <c r="AP160" s="5"/>
      <c r="AQ160" s="5"/>
      <c r="AR160" s="5"/>
      <c r="AS160" s="5"/>
      <c r="AT160" s="5"/>
      <c r="AU160" s="5"/>
      <c r="AV160" s="5"/>
      <c r="AW160" s="5"/>
      <c r="AX160" s="5"/>
      <c r="AY160" s="5"/>
      <c r="AZ160" s="5"/>
      <c r="BA160" s="5"/>
      <c r="BB160" s="5"/>
      <c r="BC160" s="5"/>
    </row>
    <row r="161" spans="1:55" ht="14.25" customHeight="1">
      <c r="A161" s="5"/>
      <c r="B161" s="81" t="s">
        <v>103</v>
      </c>
      <c r="C161" s="81"/>
      <c r="D161" s="82" t="s">
        <v>104</v>
      </c>
      <c r="E161" s="82"/>
      <c r="F161" s="82"/>
      <c r="G161" s="82"/>
      <c r="H161" s="82"/>
      <c r="I161" s="82"/>
      <c r="J161" s="82"/>
      <c r="K161" s="82"/>
      <c r="L161" s="82"/>
      <c r="M161" s="82"/>
      <c r="N161" s="82"/>
      <c r="O161" s="82"/>
      <c r="P161" s="82"/>
      <c r="Q161" s="82"/>
      <c r="R161" s="82"/>
      <c r="S161" s="82"/>
      <c r="T161" s="82"/>
      <c r="U161" s="82"/>
      <c r="V161" s="82"/>
      <c r="W161" s="82"/>
      <c r="X161" s="82"/>
      <c r="Y161" s="82"/>
      <c r="Z161" s="82"/>
      <c r="AA161" s="82"/>
      <c r="AB161" s="82"/>
      <c r="AC161" s="82"/>
      <c r="AD161" s="82"/>
      <c r="AE161" s="82"/>
      <c r="AF161" s="82"/>
      <c r="AG161" s="82"/>
      <c r="AH161" s="82"/>
      <c r="AI161" s="5"/>
      <c r="AJ161" s="5"/>
      <c r="AK161" s="5"/>
      <c r="AL161" s="5"/>
      <c r="AM161" s="5"/>
      <c r="AN161" s="5"/>
      <c r="AO161" s="5"/>
      <c r="AP161" s="5"/>
      <c r="AQ161" s="5"/>
      <c r="AR161" s="5"/>
      <c r="AS161" s="5"/>
      <c r="AT161" s="5"/>
      <c r="AU161" s="5"/>
      <c r="AV161" s="5"/>
      <c r="AW161" s="5"/>
      <c r="AX161" s="5"/>
      <c r="AY161" s="5"/>
      <c r="AZ161" s="5"/>
      <c r="BA161" s="5"/>
      <c r="BB161" s="5"/>
      <c r="BC161" s="5"/>
    </row>
    <row r="162" spans="1:55" ht="27.75" customHeight="1">
      <c r="A162" s="5"/>
      <c r="B162" s="81" t="s">
        <v>40</v>
      </c>
      <c r="C162" s="81"/>
      <c r="D162" s="82" t="s">
        <v>105</v>
      </c>
      <c r="E162" s="82"/>
      <c r="F162" s="82"/>
      <c r="G162" s="82"/>
      <c r="H162" s="82"/>
      <c r="I162" s="82"/>
      <c r="J162" s="82"/>
      <c r="K162" s="82"/>
      <c r="L162" s="82"/>
      <c r="M162" s="82"/>
      <c r="N162" s="82"/>
      <c r="O162" s="82"/>
      <c r="P162" s="82"/>
      <c r="Q162" s="82"/>
      <c r="R162" s="82"/>
      <c r="S162" s="82"/>
      <c r="T162" s="82"/>
      <c r="U162" s="82"/>
      <c r="V162" s="82"/>
      <c r="W162" s="82"/>
      <c r="X162" s="82"/>
      <c r="Y162" s="82"/>
      <c r="Z162" s="82"/>
      <c r="AA162" s="82"/>
      <c r="AB162" s="82"/>
      <c r="AC162" s="82"/>
      <c r="AD162" s="82"/>
      <c r="AE162" s="82"/>
      <c r="AF162" s="82"/>
      <c r="AG162" s="82"/>
      <c r="AH162" s="82"/>
      <c r="AI162" s="5"/>
      <c r="AJ162" s="5"/>
      <c r="AK162" s="5"/>
      <c r="AL162" s="5"/>
      <c r="AM162" s="5"/>
      <c r="AN162" s="5"/>
      <c r="AO162" s="5"/>
      <c r="AP162" s="5"/>
      <c r="AQ162" s="5"/>
      <c r="AR162" s="5"/>
      <c r="AS162" s="5"/>
      <c r="AT162" s="5"/>
      <c r="AU162" s="5"/>
      <c r="AV162" s="5"/>
      <c r="AW162" s="5"/>
      <c r="AX162" s="5"/>
      <c r="AY162" s="5"/>
      <c r="AZ162" s="5"/>
      <c r="BA162" s="5"/>
      <c r="BB162" s="5"/>
      <c r="BC162" s="5"/>
    </row>
    <row r="163" spans="1:55" ht="14.25" customHeight="1">
      <c r="A163" s="5"/>
      <c r="B163" s="81" t="s">
        <v>48</v>
      </c>
      <c r="C163" s="81"/>
      <c r="D163" s="82" t="s">
        <v>106</v>
      </c>
      <c r="E163" s="82"/>
      <c r="F163" s="82"/>
      <c r="G163" s="82"/>
      <c r="H163" s="82"/>
      <c r="I163" s="82"/>
      <c r="J163" s="82"/>
      <c r="K163" s="82"/>
      <c r="L163" s="82"/>
      <c r="M163" s="82"/>
      <c r="N163" s="82"/>
      <c r="O163" s="82"/>
      <c r="P163" s="82"/>
      <c r="Q163" s="82"/>
      <c r="R163" s="82"/>
      <c r="S163" s="82"/>
      <c r="T163" s="82"/>
      <c r="U163" s="82"/>
      <c r="V163" s="82"/>
      <c r="W163" s="82"/>
      <c r="X163" s="82"/>
      <c r="Y163" s="82"/>
      <c r="Z163" s="82"/>
      <c r="AA163" s="82"/>
      <c r="AB163" s="82"/>
      <c r="AC163" s="82"/>
      <c r="AD163" s="82"/>
      <c r="AE163" s="82"/>
      <c r="AF163" s="82"/>
      <c r="AG163" s="82"/>
      <c r="AH163" s="82"/>
      <c r="AI163" s="5"/>
      <c r="AJ163" s="5"/>
      <c r="AK163" s="5"/>
      <c r="AL163" s="5"/>
      <c r="AM163" s="5"/>
      <c r="AN163" s="5"/>
      <c r="AO163" s="5"/>
      <c r="AP163" s="5"/>
      <c r="AQ163" s="5"/>
      <c r="AR163" s="5"/>
      <c r="AS163" s="5"/>
      <c r="AT163" s="5"/>
      <c r="AU163" s="5"/>
      <c r="AV163" s="5"/>
      <c r="AW163" s="5"/>
      <c r="AX163" s="5"/>
      <c r="AY163" s="5"/>
      <c r="AZ163" s="5"/>
      <c r="BA163" s="5"/>
      <c r="BB163" s="5"/>
      <c r="BC163" s="5"/>
    </row>
    <row r="164" spans="1:55" ht="14.25" customHeight="1">
      <c r="A164" s="5"/>
      <c r="B164" s="81" t="s">
        <v>77</v>
      </c>
      <c r="C164" s="81"/>
      <c r="D164" s="82" t="s">
        <v>107</v>
      </c>
      <c r="E164" s="82"/>
      <c r="F164" s="82"/>
      <c r="G164" s="82"/>
      <c r="H164" s="82"/>
      <c r="I164" s="82"/>
      <c r="J164" s="82"/>
      <c r="K164" s="82"/>
      <c r="L164" s="82"/>
      <c r="M164" s="82"/>
      <c r="N164" s="82"/>
      <c r="O164" s="82"/>
      <c r="P164" s="82"/>
      <c r="Q164" s="82"/>
      <c r="R164" s="82"/>
      <c r="S164" s="82"/>
      <c r="T164" s="82"/>
      <c r="U164" s="82"/>
      <c r="V164" s="82"/>
      <c r="W164" s="82"/>
      <c r="X164" s="82"/>
      <c r="Y164" s="82"/>
      <c r="Z164" s="82"/>
      <c r="AA164" s="82"/>
      <c r="AB164" s="82"/>
      <c r="AC164" s="82"/>
      <c r="AD164" s="82"/>
      <c r="AE164" s="82"/>
      <c r="AF164" s="82"/>
      <c r="AG164" s="82"/>
      <c r="AH164" s="82"/>
      <c r="AI164" s="5"/>
      <c r="AJ164" s="5"/>
      <c r="AK164" s="5"/>
      <c r="AL164" s="5"/>
      <c r="AM164" s="5"/>
      <c r="AN164" s="5"/>
      <c r="AO164" s="5"/>
      <c r="AP164" s="5"/>
      <c r="AQ164" s="5"/>
      <c r="AR164" s="5"/>
      <c r="AS164" s="5"/>
      <c r="AT164" s="5"/>
      <c r="AU164" s="5"/>
      <c r="AV164" s="5"/>
      <c r="AW164" s="5"/>
      <c r="AX164" s="5"/>
      <c r="AY164" s="5"/>
      <c r="AZ164" s="5"/>
      <c r="BA164" s="5"/>
      <c r="BB164" s="5"/>
      <c r="BC164" s="5"/>
    </row>
    <row r="165" spans="1:55">
      <c r="A165" s="5"/>
      <c r="B165" s="5" t="s">
        <v>68</v>
      </c>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5"/>
      <c r="AN165" s="5"/>
      <c r="AO165" s="5"/>
      <c r="AP165" s="5"/>
      <c r="AQ165" s="5"/>
      <c r="AR165" s="5"/>
      <c r="AS165" s="5"/>
      <c r="AT165" s="5"/>
      <c r="AU165" s="5"/>
      <c r="AV165" s="5"/>
      <c r="AW165" s="5"/>
      <c r="AX165" s="5"/>
      <c r="AY165" s="5"/>
      <c r="AZ165" s="5"/>
      <c r="BA165" s="5"/>
      <c r="BB165" s="5"/>
      <c r="BC165" s="5"/>
    </row>
    <row r="166" spans="1:55">
      <c r="A166" s="5"/>
      <c r="B166" s="5" t="s">
        <v>69</v>
      </c>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c r="AP166" s="5"/>
      <c r="AQ166" s="5"/>
      <c r="AR166" s="5"/>
      <c r="AS166" s="5"/>
      <c r="AT166" s="5"/>
      <c r="AU166" s="5"/>
      <c r="AV166" s="5"/>
      <c r="AW166" s="5"/>
      <c r="AX166" s="5"/>
      <c r="AY166" s="5"/>
      <c r="AZ166" s="5"/>
      <c r="BA166" s="5"/>
      <c r="BB166" s="5"/>
      <c r="BC166" s="5"/>
    </row>
    <row r="167" spans="1:55">
      <c r="A167" s="5"/>
      <c r="B167" s="5"/>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5"/>
      <c r="AM167" s="5"/>
      <c r="AN167" s="5"/>
      <c r="AO167" s="5"/>
      <c r="AP167" s="5"/>
      <c r="AQ167" s="5"/>
      <c r="AR167" s="5"/>
      <c r="AS167" s="5"/>
      <c r="AT167" s="5"/>
      <c r="AU167" s="5"/>
      <c r="AV167" s="5"/>
      <c r="AW167" s="5"/>
      <c r="AX167" s="5"/>
      <c r="AY167" s="5"/>
      <c r="AZ167" s="5"/>
      <c r="BA167" s="5"/>
      <c r="BB167" s="5"/>
      <c r="BC167" s="5"/>
    </row>
    <row r="168" spans="1:55" ht="15" thickBot="1">
      <c r="A168" s="5"/>
      <c r="B168" s="5" t="s">
        <v>70</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c r="AL168" s="5"/>
      <c r="AM168" s="5"/>
      <c r="AN168" s="5"/>
      <c r="AO168" s="5"/>
      <c r="AP168" s="5"/>
      <c r="AQ168" s="5"/>
      <c r="AR168" s="5"/>
      <c r="AS168" s="5"/>
      <c r="AT168" s="5"/>
      <c r="AU168" s="5"/>
      <c r="AV168" s="5"/>
      <c r="AW168" s="5"/>
      <c r="AX168" s="5"/>
      <c r="AY168" s="5"/>
      <c r="AZ168" s="5"/>
      <c r="BA168" s="5"/>
      <c r="BB168" s="5"/>
      <c r="BC168" s="5"/>
    </row>
    <row r="169" spans="1:55" s="4" customFormat="1" ht="22.5" customHeight="1">
      <c r="A169" s="47"/>
      <c r="B169" s="251" t="s">
        <v>56</v>
      </c>
      <c r="C169" s="203"/>
      <c r="D169" s="203" t="s">
        <v>57</v>
      </c>
      <c r="E169" s="203"/>
      <c r="F169" s="203"/>
      <c r="G169" s="254" t="s">
        <v>71</v>
      </c>
      <c r="H169" s="254"/>
      <c r="I169" s="254"/>
      <c r="J169" s="203" t="s">
        <v>59</v>
      </c>
      <c r="K169" s="203"/>
      <c r="L169" s="203"/>
      <c r="M169" s="203"/>
      <c r="N169" s="203"/>
      <c r="O169" s="203"/>
      <c r="P169" s="203"/>
      <c r="Q169" s="203"/>
      <c r="R169" s="203" t="s">
        <v>72</v>
      </c>
      <c r="S169" s="203"/>
      <c r="T169" s="203"/>
      <c r="U169" s="203"/>
      <c r="V169" s="203"/>
      <c r="W169" s="203"/>
      <c r="X169" s="203"/>
      <c r="Y169" s="203"/>
      <c r="Z169" s="256" t="s">
        <v>73</v>
      </c>
      <c r="AA169" s="256"/>
      <c r="AB169" s="256"/>
      <c r="AC169" s="256"/>
      <c r="AD169" s="256"/>
      <c r="AE169" s="256"/>
      <c r="AF169" s="256"/>
      <c r="AG169" s="256"/>
      <c r="AH169" s="257"/>
      <c r="AI169" s="47"/>
      <c r="AJ169" s="47"/>
      <c r="AK169" s="47"/>
      <c r="AL169" s="47"/>
      <c r="AM169" s="47"/>
      <c r="AN169" s="47"/>
      <c r="AO169" s="47"/>
      <c r="AP169" s="47"/>
      <c r="AQ169" s="47"/>
      <c r="AR169" s="47"/>
      <c r="AS169" s="47"/>
      <c r="AT169" s="47"/>
      <c r="AU169" s="47"/>
      <c r="AV169" s="47"/>
      <c r="AW169" s="47"/>
      <c r="AX169" s="47"/>
      <c r="AY169" s="47"/>
      <c r="AZ169" s="47"/>
      <c r="BA169" s="47"/>
      <c r="BB169" s="47"/>
      <c r="BC169" s="47"/>
    </row>
    <row r="170" spans="1:55" s="4" customFormat="1" ht="22.5" customHeight="1">
      <c r="A170" s="47"/>
      <c r="B170" s="252"/>
      <c r="C170" s="253"/>
      <c r="D170" s="253"/>
      <c r="E170" s="253"/>
      <c r="F170" s="253"/>
      <c r="G170" s="255"/>
      <c r="H170" s="255"/>
      <c r="I170" s="255"/>
      <c r="J170" s="253" t="s">
        <v>74</v>
      </c>
      <c r="K170" s="253"/>
      <c r="L170" s="253"/>
      <c r="M170" s="253"/>
      <c r="N170" s="253" t="s">
        <v>75</v>
      </c>
      <c r="O170" s="253"/>
      <c r="P170" s="253"/>
      <c r="Q170" s="253"/>
      <c r="R170" s="253" t="s">
        <v>74</v>
      </c>
      <c r="S170" s="253"/>
      <c r="T170" s="253"/>
      <c r="U170" s="253"/>
      <c r="V170" s="253" t="s">
        <v>75</v>
      </c>
      <c r="W170" s="253"/>
      <c r="X170" s="253"/>
      <c r="Y170" s="253"/>
      <c r="Z170" s="258" t="s">
        <v>60</v>
      </c>
      <c r="AA170" s="258"/>
      <c r="AB170" s="258"/>
      <c r="AC170" s="258" t="s">
        <v>60</v>
      </c>
      <c r="AD170" s="258"/>
      <c r="AE170" s="258"/>
      <c r="AF170" s="258" t="s">
        <v>60</v>
      </c>
      <c r="AG170" s="258"/>
      <c r="AH170" s="259"/>
      <c r="AI170" s="47"/>
      <c r="AJ170" s="47"/>
      <c r="AK170" s="47"/>
      <c r="AL170" s="47"/>
      <c r="AM170" s="47"/>
      <c r="AN170" s="47"/>
      <c r="AO170" s="47"/>
      <c r="AP170" s="47"/>
      <c r="AQ170" s="47"/>
      <c r="AR170" s="47"/>
      <c r="AS170" s="47"/>
      <c r="AT170" s="47"/>
      <c r="AU170" s="47"/>
      <c r="AV170" s="47"/>
      <c r="AW170" s="47"/>
      <c r="AX170" s="47"/>
      <c r="AY170" s="47"/>
      <c r="AZ170" s="47"/>
      <c r="BA170" s="47"/>
      <c r="BB170" s="47"/>
      <c r="BC170" s="47"/>
    </row>
    <row r="171" spans="1:55" s="4" customFormat="1" ht="22.5" customHeight="1">
      <c r="A171" s="47"/>
      <c r="B171" s="252"/>
      <c r="C171" s="253"/>
      <c r="D171" s="253"/>
      <c r="E171" s="253"/>
      <c r="F171" s="253"/>
      <c r="G171" s="253"/>
      <c r="H171" s="263"/>
      <c r="I171" s="269" t="s">
        <v>61</v>
      </c>
      <c r="J171" s="264">
        <f>J172+ROUND(J173*1.299,0)+ROUND(J174*1.56,0)</f>
        <v>0</v>
      </c>
      <c r="K171" s="265"/>
      <c r="L171" s="265"/>
      <c r="M171" s="266"/>
      <c r="N171" s="264">
        <f>N172+ROUND(N173*1.299,0)+ROUND(N174*1.56,0)</f>
        <v>0</v>
      </c>
      <c r="O171" s="265"/>
      <c r="P171" s="265"/>
      <c r="Q171" s="266"/>
      <c r="R171" s="253"/>
      <c r="S171" s="253"/>
      <c r="T171" s="263"/>
      <c r="U171" s="269" t="s">
        <v>46</v>
      </c>
      <c r="V171" s="253"/>
      <c r="W171" s="253"/>
      <c r="X171" s="263"/>
      <c r="Y171" s="269" t="s">
        <v>46</v>
      </c>
      <c r="Z171" s="253"/>
      <c r="AA171" s="253"/>
      <c r="AB171" s="253"/>
      <c r="AC171" s="253"/>
      <c r="AD171" s="253"/>
      <c r="AE171" s="253"/>
      <c r="AF171" s="253"/>
      <c r="AG171" s="253"/>
      <c r="AH171" s="260"/>
      <c r="AI171" s="47"/>
      <c r="AJ171" s="47"/>
      <c r="AK171" s="47"/>
      <c r="AL171" s="47"/>
      <c r="AM171" s="47"/>
      <c r="AN171" s="47"/>
      <c r="AO171" s="47"/>
      <c r="AP171" s="47"/>
      <c r="AQ171" s="47"/>
      <c r="AR171" s="47"/>
      <c r="AS171" s="47"/>
      <c r="AT171" s="47"/>
      <c r="AU171" s="47"/>
      <c r="AV171" s="47"/>
      <c r="AW171" s="47"/>
      <c r="AX171" s="47"/>
      <c r="AY171" s="47"/>
      <c r="AZ171" s="47"/>
      <c r="BA171" s="47"/>
      <c r="BB171" s="47"/>
      <c r="BC171" s="47"/>
    </row>
    <row r="172" spans="1:55" s="4" customFormat="1" ht="22.5" customHeight="1">
      <c r="A172" s="47"/>
      <c r="B172" s="252"/>
      <c r="C172" s="253"/>
      <c r="D172" s="253"/>
      <c r="E172" s="253"/>
      <c r="F172" s="253"/>
      <c r="G172" s="253"/>
      <c r="H172" s="263"/>
      <c r="I172" s="269"/>
      <c r="J172" s="261"/>
      <c r="K172" s="262"/>
      <c r="L172" s="262"/>
      <c r="M172" s="36" t="s">
        <v>62</v>
      </c>
      <c r="N172" s="261"/>
      <c r="O172" s="262"/>
      <c r="P172" s="262"/>
      <c r="Q172" s="36" t="s">
        <v>62</v>
      </c>
      <c r="R172" s="267"/>
      <c r="S172" s="267"/>
      <c r="T172" s="268"/>
      <c r="U172" s="270"/>
      <c r="V172" s="267"/>
      <c r="W172" s="267"/>
      <c r="X172" s="268"/>
      <c r="Y172" s="270"/>
      <c r="Z172" s="253"/>
      <c r="AA172" s="263"/>
      <c r="AB172" s="48" t="s">
        <v>63</v>
      </c>
      <c r="AC172" s="253"/>
      <c r="AD172" s="263"/>
      <c r="AE172" s="48" t="s">
        <v>63</v>
      </c>
      <c r="AF172" s="253"/>
      <c r="AG172" s="263"/>
      <c r="AH172" s="49" t="s">
        <v>63</v>
      </c>
      <c r="AI172" s="47"/>
      <c r="AJ172" s="47"/>
      <c r="AK172" s="47"/>
      <c r="AL172" s="47"/>
      <c r="AM172" s="47"/>
      <c r="AN172" s="47"/>
      <c r="AO172" s="47"/>
      <c r="AP172" s="47"/>
      <c r="AQ172" s="47"/>
      <c r="AR172" s="47"/>
      <c r="AS172" s="47"/>
      <c r="AT172" s="47"/>
      <c r="AU172" s="47"/>
      <c r="AV172" s="47"/>
      <c r="AW172" s="47"/>
      <c r="AX172" s="47"/>
      <c r="AY172" s="47"/>
      <c r="AZ172" s="47"/>
      <c r="BA172" s="47"/>
      <c r="BB172" s="47"/>
      <c r="BC172" s="47"/>
    </row>
    <row r="173" spans="1:55" s="4" customFormat="1" ht="22.5" customHeight="1" thickBot="1">
      <c r="A173" s="47"/>
      <c r="B173" s="252"/>
      <c r="C173" s="253"/>
      <c r="D173" s="253"/>
      <c r="E173" s="253"/>
      <c r="F173" s="253"/>
      <c r="G173" s="253"/>
      <c r="H173" s="263"/>
      <c r="I173" s="269"/>
      <c r="J173" s="261"/>
      <c r="K173" s="262"/>
      <c r="L173" s="262"/>
      <c r="M173" s="36" t="s">
        <v>25</v>
      </c>
      <c r="N173" s="261"/>
      <c r="O173" s="262"/>
      <c r="P173" s="262"/>
      <c r="Q173" s="36" t="s">
        <v>25</v>
      </c>
      <c r="R173" s="271" t="e">
        <f>J171/R171</f>
        <v>#DIV/0!</v>
      </c>
      <c r="S173" s="271"/>
      <c r="T173" s="271"/>
      <c r="U173" s="271"/>
      <c r="V173" s="271" t="e">
        <f>N171/V171</f>
        <v>#DIV/0!</v>
      </c>
      <c r="W173" s="271"/>
      <c r="X173" s="271"/>
      <c r="Y173" s="271"/>
      <c r="Z173" s="204"/>
      <c r="AA173" s="275"/>
      <c r="AB173" s="50" t="s">
        <v>61</v>
      </c>
      <c r="AC173" s="204"/>
      <c r="AD173" s="275"/>
      <c r="AE173" s="50" t="s">
        <v>61</v>
      </c>
      <c r="AF173" s="204"/>
      <c r="AG173" s="275"/>
      <c r="AH173" s="51" t="s">
        <v>61</v>
      </c>
      <c r="AI173" s="47"/>
      <c r="AJ173" s="47"/>
      <c r="AK173" s="47"/>
      <c r="AL173" s="47"/>
      <c r="AM173" s="47"/>
      <c r="AN173" s="47"/>
      <c r="AO173" s="47"/>
      <c r="AP173" s="47"/>
      <c r="AQ173" s="47"/>
      <c r="AR173" s="47"/>
      <c r="AS173" s="47"/>
      <c r="AT173" s="47"/>
      <c r="AU173" s="47"/>
      <c r="AV173" s="47"/>
      <c r="AW173" s="47"/>
      <c r="AX173" s="47"/>
      <c r="AY173" s="47"/>
      <c r="AZ173" s="47"/>
      <c r="BA173" s="47"/>
      <c r="BB173" s="47"/>
      <c r="BC173" s="47"/>
    </row>
    <row r="174" spans="1:55" s="4" customFormat="1" ht="22.5" customHeight="1" thickTop="1">
      <c r="A174" s="47"/>
      <c r="B174" s="252"/>
      <c r="C174" s="253"/>
      <c r="D174" s="253"/>
      <c r="E174" s="253"/>
      <c r="F174" s="253"/>
      <c r="G174" s="253"/>
      <c r="H174" s="263"/>
      <c r="I174" s="269"/>
      <c r="J174" s="273"/>
      <c r="K174" s="274"/>
      <c r="L174" s="274"/>
      <c r="M174" s="40" t="s">
        <v>26</v>
      </c>
      <c r="N174" s="273"/>
      <c r="O174" s="274"/>
      <c r="P174" s="274"/>
      <c r="Q174" s="40" t="s">
        <v>26</v>
      </c>
      <c r="R174" s="272"/>
      <c r="S174" s="272"/>
      <c r="T174" s="272"/>
      <c r="U174" s="272"/>
      <c r="V174" s="272"/>
      <c r="W174" s="272"/>
      <c r="X174" s="272"/>
      <c r="Y174" s="272"/>
      <c r="Z174" s="276" t="s">
        <v>64</v>
      </c>
      <c r="AA174" s="276"/>
      <c r="AB174" s="276"/>
      <c r="AC174" s="276"/>
      <c r="AD174" s="276"/>
      <c r="AE174" s="276"/>
      <c r="AF174" s="276"/>
      <c r="AG174" s="276"/>
      <c r="AH174" s="277"/>
      <c r="AI174" s="47"/>
      <c r="AJ174" s="47"/>
      <c r="AK174" s="47"/>
      <c r="AL174" s="47"/>
      <c r="AM174" s="47"/>
      <c r="AN174" s="47"/>
      <c r="AO174" s="47"/>
      <c r="AP174" s="47"/>
      <c r="AQ174" s="47"/>
      <c r="AR174" s="47"/>
      <c r="AS174" s="47"/>
      <c r="AT174" s="47"/>
      <c r="AU174" s="47"/>
      <c r="AV174" s="47"/>
      <c r="AW174" s="47"/>
      <c r="AX174" s="47"/>
      <c r="AY174" s="47"/>
      <c r="AZ174" s="47"/>
      <c r="BA174" s="47"/>
      <c r="BB174" s="47"/>
      <c r="BC174" s="47"/>
    </row>
    <row r="175" spans="1:55" s="4" customFormat="1" ht="22.5" customHeight="1">
      <c r="A175" s="47"/>
      <c r="B175" s="252"/>
      <c r="C175" s="253"/>
      <c r="D175" s="253"/>
      <c r="E175" s="253"/>
      <c r="F175" s="253"/>
      <c r="G175" s="253"/>
      <c r="H175" s="263"/>
      <c r="I175" s="269" t="s">
        <v>61</v>
      </c>
      <c r="J175" s="264">
        <f>J176+ROUND(J177*1.299,0)+ROUND(J178*1.56,0)</f>
        <v>0</v>
      </c>
      <c r="K175" s="265"/>
      <c r="L175" s="265"/>
      <c r="M175" s="266"/>
      <c r="N175" s="264">
        <f>N176+ROUND(N177*1.299,0)+ROUND(N178*1.56,0)</f>
        <v>0</v>
      </c>
      <c r="O175" s="265"/>
      <c r="P175" s="265"/>
      <c r="Q175" s="266"/>
      <c r="R175" s="253"/>
      <c r="S175" s="253"/>
      <c r="T175" s="263"/>
      <c r="U175" s="269" t="s">
        <v>46</v>
      </c>
      <c r="V175" s="253"/>
      <c r="W175" s="253"/>
      <c r="X175" s="263"/>
      <c r="Y175" s="269" t="s">
        <v>46</v>
      </c>
      <c r="Z175" s="253"/>
      <c r="AA175" s="253"/>
      <c r="AB175" s="253"/>
      <c r="AC175" s="253"/>
      <c r="AD175" s="253"/>
      <c r="AE175" s="253"/>
      <c r="AF175" s="253"/>
      <c r="AG175" s="253"/>
      <c r="AH175" s="260"/>
      <c r="AI175" s="47"/>
      <c r="AJ175" s="47"/>
      <c r="AK175" s="47"/>
      <c r="AL175" s="47"/>
      <c r="AM175" s="47"/>
      <c r="AN175" s="47"/>
      <c r="AO175" s="47"/>
      <c r="AP175" s="47"/>
      <c r="AQ175" s="47"/>
      <c r="AR175" s="47"/>
      <c r="AS175" s="47"/>
      <c r="AT175" s="47"/>
      <c r="AU175" s="47"/>
      <c r="AV175" s="47"/>
      <c r="AW175" s="47"/>
      <c r="AX175" s="47"/>
      <c r="AY175" s="47"/>
      <c r="AZ175" s="47"/>
      <c r="BA175" s="47"/>
      <c r="BB175" s="47"/>
      <c r="BC175" s="47"/>
    </row>
    <row r="176" spans="1:55" s="4" customFormat="1" ht="22.5" customHeight="1">
      <c r="A176" s="47"/>
      <c r="B176" s="252"/>
      <c r="C176" s="253"/>
      <c r="D176" s="253"/>
      <c r="E176" s="253"/>
      <c r="F176" s="253"/>
      <c r="G176" s="253"/>
      <c r="H176" s="263"/>
      <c r="I176" s="269"/>
      <c r="J176" s="261"/>
      <c r="K176" s="262"/>
      <c r="L176" s="262"/>
      <c r="M176" s="36" t="s">
        <v>62</v>
      </c>
      <c r="N176" s="261"/>
      <c r="O176" s="262"/>
      <c r="P176" s="262"/>
      <c r="Q176" s="36" t="s">
        <v>62</v>
      </c>
      <c r="R176" s="267"/>
      <c r="S176" s="267"/>
      <c r="T176" s="268"/>
      <c r="U176" s="270"/>
      <c r="V176" s="267"/>
      <c r="W176" s="267"/>
      <c r="X176" s="268"/>
      <c r="Y176" s="270"/>
      <c r="Z176" s="253"/>
      <c r="AA176" s="263"/>
      <c r="AB176" s="48" t="s">
        <v>63</v>
      </c>
      <c r="AC176" s="253"/>
      <c r="AD176" s="263"/>
      <c r="AE176" s="48" t="s">
        <v>63</v>
      </c>
      <c r="AF176" s="253"/>
      <c r="AG176" s="263"/>
      <c r="AH176" s="49" t="s">
        <v>63</v>
      </c>
      <c r="AI176" s="47"/>
      <c r="AJ176" s="47"/>
      <c r="AK176" s="47"/>
      <c r="AL176" s="47"/>
      <c r="AM176" s="47"/>
      <c r="AN176" s="47"/>
      <c r="AO176" s="47"/>
      <c r="AP176" s="47"/>
      <c r="AQ176" s="47"/>
      <c r="AR176" s="47"/>
      <c r="AS176" s="47"/>
      <c r="AT176" s="47"/>
      <c r="AU176" s="47"/>
      <c r="AV176" s="47"/>
      <c r="AW176" s="47"/>
      <c r="AX176" s="47"/>
      <c r="AY176" s="47"/>
      <c r="AZ176" s="47"/>
      <c r="BA176" s="47"/>
      <c r="BB176" s="47"/>
      <c r="BC176" s="47"/>
    </row>
    <row r="177" spans="1:55" s="4" customFormat="1" ht="22.5" customHeight="1" thickBot="1">
      <c r="A177" s="47"/>
      <c r="B177" s="252"/>
      <c r="C177" s="253"/>
      <c r="D177" s="253"/>
      <c r="E177" s="253"/>
      <c r="F177" s="253"/>
      <c r="G177" s="253"/>
      <c r="H177" s="263"/>
      <c r="I177" s="269"/>
      <c r="J177" s="261"/>
      <c r="K177" s="262"/>
      <c r="L177" s="262"/>
      <c r="M177" s="36" t="s">
        <v>25</v>
      </c>
      <c r="N177" s="261"/>
      <c r="O177" s="262"/>
      <c r="P177" s="262"/>
      <c r="Q177" s="36" t="s">
        <v>25</v>
      </c>
      <c r="R177" s="271" t="e">
        <f>J175/R175</f>
        <v>#DIV/0!</v>
      </c>
      <c r="S177" s="271"/>
      <c r="T177" s="271"/>
      <c r="U177" s="271"/>
      <c r="V177" s="271" t="e">
        <f>N175/V175</f>
        <v>#DIV/0!</v>
      </c>
      <c r="W177" s="271"/>
      <c r="X177" s="271"/>
      <c r="Y177" s="271"/>
      <c r="Z177" s="204"/>
      <c r="AA177" s="275"/>
      <c r="AB177" s="50" t="s">
        <v>61</v>
      </c>
      <c r="AC177" s="204"/>
      <c r="AD177" s="275"/>
      <c r="AE177" s="50" t="s">
        <v>61</v>
      </c>
      <c r="AF177" s="204"/>
      <c r="AG177" s="275"/>
      <c r="AH177" s="51" t="s">
        <v>61</v>
      </c>
      <c r="AI177" s="47"/>
      <c r="AJ177" s="47"/>
      <c r="AK177" s="47"/>
      <c r="AL177" s="47"/>
      <c r="AM177" s="47"/>
      <c r="AN177" s="47"/>
      <c r="AO177" s="47"/>
      <c r="AP177" s="47"/>
      <c r="AQ177" s="47"/>
      <c r="AR177" s="47"/>
      <c r="AS177" s="47"/>
      <c r="AT177" s="47"/>
      <c r="AU177" s="47"/>
      <c r="AV177" s="47"/>
      <c r="AW177" s="47"/>
      <c r="AX177" s="47"/>
      <c r="AY177" s="47"/>
      <c r="AZ177" s="47"/>
      <c r="BA177" s="47"/>
      <c r="BB177" s="47"/>
      <c r="BC177" s="47"/>
    </row>
    <row r="178" spans="1:55" s="4" customFormat="1" ht="22.5" customHeight="1" thickTop="1">
      <c r="A178" s="47"/>
      <c r="B178" s="252"/>
      <c r="C178" s="253"/>
      <c r="D178" s="253"/>
      <c r="E178" s="253"/>
      <c r="F178" s="253"/>
      <c r="G178" s="253"/>
      <c r="H178" s="263"/>
      <c r="I178" s="269"/>
      <c r="J178" s="273"/>
      <c r="K178" s="274"/>
      <c r="L178" s="274"/>
      <c r="M178" s="40" t="s">
        <v>26</v>
      </c>
      <c r="N178" s="273"/>
      <c r="O178" s="274"/>
      <c r="P178" s="274"/>
      <c r="Q178" s="40" t="s">
        <v>26</v>
      </c>
      <c r="R178" s="272"/>
      <c r="S178" s="272"/>
      <c r="T178" s="272"/>
      <c r="U178" s="272"/>
      <c r="V178" s="272"/>
      <c r="W178" s="272"/>
      <c r="X178" s="272"/>
      <c r="Y178" s="272"/>
      <c r="Z178" s="276" t="s">
        <v>64</v>
      </c>
      <c r="AA178" s="276"/>
      <c r="AB178" s="276"/>
      <c r="AC178" s="276"/>
      <c r="AD178" s="276"/>
      <c r="AE178" s="276"/>
      <c r="AF178" s="276"/>
      <c r="AG178" s="276"/>
      <c r="AH178" s="277"/>
      <c r="AI178" s="47"/>
      <c r="AJ178" s="47"/>
      <c r="AK178" s="47"/>
      <c r="AL178" s="47"/>
      <c r="AM178" s="47"/>
      <c r="AN178" s="47"/>
      <c r="AO178" s="47"/>
      <c r="AP178" s="47"/>
      <c r="AQ178" s="47"/>
      <c r="AR178" s="47"/>
      <c r="AS178" s="47"/>
      <c r="AT178" s="47"/>
      <c r="AU178" s="47"/>
      <c r="AV178" s="47"/>
      <c r="AW178" s="47"/>
      <c r="AX178" s="47"/>
      <c r="AY178" s="47"/>
      <c r="AZ178" s="47"/>
      <c r="BA178" s="47"/>
      <c r="BB178" s="47"/>
      <c r="BC178" s="47"/>
    </row>
    <row r="179" spans="1:55" s="4" customFormat="1" ht="22.5" customHeight="1">
      <c r="A179" s="47"/>
      <c r="B179" s="252"/>
      <c r="C179" s="253"/>
      <c r="D179" s="253"/>
      <c r="E179" s="253"/>
      <c r="F179" s="253"/>
      <c r="G179" s="253"/>
      <c r="H179" s="263"/>
      <c r="I179" s="269" t="s">
        <v>61</v>
      </c>
      <c r="J179" s="264">
        <f>J180+ROUND(J181*1.299,0)+ROUND(J182*1.56,0)</f>
        <v>0</v>
      </c>
      <c r="K179" s="265"/>
      <c r="L179" s="265"/>
      <c r="M179" s="266"/>
      <c r="N179" s="264">
        <f>N180+ROUND(N181*1.299,0)+ROUND(N182*1.56,0)</f>
        <v>0</v>
      </c>
      <c r="O179" s="265"/>
      <c r="P179" s="265"/>
      <c r="Q179" s="266"/>
      <c r="R179" s="253"/>
      <c r="S179" s="253"/>
      <c r="T179" s="263"/>
      <c r="U179" s="269" t="s">
        <v>46</v>
      </c>
      <c r="V179" s="253"/>
      <c r="W179" s="253"/>
      <c r="X179" s="263"/>
      <c r="Y179" s="269" t="s">
        <v>46</v>
      </c>
      <c r="Z179" s="253"/>
      <c r="AA179" s="253"/>
      <c r="AB179" s="253"/>
      <c r="AC179" s="253"/>
      <c r="AD179" s="253"/>
      <c r="AE179" s="253"/>
      <c r="AF179" s="253"/>
      <c r="AG179" s="253"/>
      <c r="AH179" s="260"/>
      <c r="AI179" s="47"/>
      <c r="AJ179" s="47"/>
      <c r="AK179" s="47"/>
      <c r="AL179" s="47"/>
      <c r="AM179" s="47"/>
      <c r="AN179" s="47"/>
      <c r="AO179" s="47"/>
      <c r="AP179" s="47"/>
      <c r="AQ179" s="47"/>
      <c r="AR179" s="47"/>
      <c r="AS179" s="47"/>
      <c r="AT179" s="47"/>
      <c r="AU179" s="47"/>
      <c r="AV179" s="47"/>
      <c r="AW179" s="47"/>
      <c r="AX179" s="47"/>
      <c r="AY179" s="47"/>
      <c r="AZ179" s="47"/>
      <c r="BA179" s="47"/>
      <c r="BB179" s="47"/>
      <c r="BC179" s="47"/>
    </row>
    <row r="180" spans="1:55" s="4" customFormat="1" ht="22.5" customHeight="1">
      <c r="A180" s="47"/>
      <c r="B180" s="252"/>
      <c r="C180" s="253"/>
      <c r="D180" s="253"/>
      <c r="E180" s="253"/>
      <c r="F180" s="253"/>
      <c r="G180" s="253"/>
      <c r="H180" s="263"/>
      <c r="I180" s="269"/>
      <c r="J180" s="261"/>
      <c r="K180" s="262"/>
      <c r="L180" s="262"/>
      <c r="M180" s="36" t="s">
        <v>62</v>
      </c>
      <c r="N180" s="261"/>
      <c r="O180" s="262"/>
      <c r="P180" s="262"/>
      <c r="Q180" s="36" t="s">
        <v>62</v>
      </c>
      <c r="R180" s="267"/>
      <c r="S180" s="267"/>
      <c r="T180" s="268"/>
      <c r="U180" s="270"/>
      <c r="V180" s="267"/>
      <c r="W180" s="267"/>
      <c r="X180" s="268"/>
      <c r="Y180" s="270"/>
      <c r="Z180" s="253"/>
      <c r="AA180" s="263"/>
      <c r="AB180" s="48" t="s">
        <v>63</v>
      </c>
      <c r="AC180" s="253"/>
      <c r="AD180" s="263"/>
      <c r="AE180" s="48" t="s">
        <v>63</v>
      </c>
      <c r="AF180" s="253"/>
      <c r="AG180" s="263"/>
      <c r="AH180" s="49" t="s">
        <v>63</v>
      </c>
      <c r="AI180" s="47"/>
      <c r="AJ180" s="47"/>
      <c r="AK180" s="47"/>
      <c r="AL180" s="47"/>
      <c r="AM180" s="47"/>
      <c r="AN180" s="47"/>
      <c r="AO180" s="47"/>
      <c r="AP180" s="47"/>
      <c r="AQ180" s="47"/>
      <c r="AR180" s="47"/>
      <c r="AS180" s="47"/>
      <c r="AT180" s="47"/>
      <c r="AU180" s="47"/>
      <c r="AV180" s="47"/>
      <c r="AW180" s="47"/>
      <c r="AX180" s="47"/>
      <c r="AY180" s="47"/>
      <c r="AZ180" s="47"/>
      <c r="BA180" s="47"/>
      <c r="BB180" s="47"/>
      <c r="BC180" s="47"/>
    </row>
    <row r="181" spans="1:55" s="4" customFormat="1" ht="22.5" customHeight="1" thickBot="1">
      <c r="A181" s="47"/>
      <c r="B181" s="252"/>
      <c r="C181" s="253"/>
      <c r="D181" s="253"/>
      <c r="E181" s="253"/>
      <c r="F181" s="253"/>
      <c r="G181" s="253"/>
      <c r="H181" s="263"/>
      <c r="I181" s="269"/>
      <c r="J181" s="261"/>
      <c r="K181" s="262"/>
      <c r="L181" s="262"/>
      <c r="M181" s="36" t="s">
        <v>25</v>
      </c>
      <c r="N181" s="261"/>
      <c r="O181" s="262"/>
      <c r="P181" s="262"/>
      <c r="Q181" s="36" t="s">
        <v>25</v>
      </c>
      <c r="R181" s="271" t="e">
        <f>J179/R179</f>
        <v>#DIV/0!</v>
      </c>
      <c r="S181" s="271"/>
      <c r="T181" s="271"/>
      <c r="U181" s="271"/>
      <c r="V181" s="271" t="e">
        <f>N179/V179</f>
        <v>#DIV/0!</v>
      </c>
      <c r="W181" s="271"/>
      <c r="X181" s="271"/>
      <c r="Y181" s="271"/>
      <c r="Z181" s="204"/>
      <c r="AA181" s="275"/>
      <c r="AB181" s="50" t="s">
        <v>61</v>
      </c>
      <c r="AC181" s="204"/>
      <c r="AD181" s="275"/>
      <c r="AE181" s="50" t="s">
        <v>61</v>
      </c>
      <c r="AF181" s="204"/>
      <c r="AG181" s="275"/>
      <c r="AH181" s="51" t="s">
        <v>61</v>
      </c>
      <c r="AI181" s="47"/>
      <c r="AJ181" s="47"/>
      <c r="AK181" s="47"/>
      <c r="AL181" s="47"/>
      <c r="AM181" s="47"/>
      <c r="AN181" s="47"/>
      <c r="AO181" s="47"/>
      <c r="AP181" s="47"/>
      <c r="AQ181" s="47"/>
      <c r="AR181" s="47"/>
      <c r="AS181" s="47"/>
      <c r="AT181" s="47"/>
      <c r="AU181" s="47"/>
      <c r="AV181" s="47"/>
      <c r="AW181" s="47"/>
      <c r="AX181" s="47"/>
      <c r="AY181" s="47"/>
      <c r="AZ181" s="47"/>
      <c r="BA181" s="47"/>
      <c r="BB181" s="47"/>
      <c r="BC181" s="47"/>
    </row>
    <row r="182" spans="1:55" s="4" customFormat="1" ht="22.5" customHeight="1" thickTop="1">
      <c r="A182" s="47"/>
      <c r="B182" s="252"/>
      <c r="C182" s="253"/>
      <c r="D182" s="253"/>
      <c r="E182" s="253"/>
      <c r="F182" s="253"/>
      <c r="G182" s="253"/>
      <c r="H182" s="263"/>
      <c r="I182" s="269"/>
      <c r="J182" s="273"/>
      <c r="K182" s="274"/>
      <c r="L182" s="274"/>
      <c r="M182" s="40" t="s">
        <v>26</v>
      </c>
      <c r="N182" s="273"/>
      <c r="O182" s="274"/>
      <c r="P182" s="274"/>
      <c r="Q182" s="40" t="s">
        <v>26</v>
      </c>
      <c r="R182" s="272"/>
      <c r="S182" s="272"/>
      <c r="T182" s="272"/>
      <c r="U182" s="272"/>
      <c r="V182" s="272"/>
      <c r="W182" s="272"/>
      <c r="X182" s="272"/>
      <c r="Y182" s="272"/>
      <c r="Z182" s="276" t="s">
        <v>64</v>
      </c>
      <c r="AA182" s="276"/>
      <c r="AB182" s="276"/>
      <c r="AC182" s="276"/>
      <c r="AD182" s="276"/>
      <c r="AE182" s="276"/>
      <c r="AF182" s="276"/>
      <c r="AG182" s="276"/>
      <c r="AH182" s="277"/>
      <c r="AI182" s="47"/>
      <c r="AJ182" s="47"/>
      <c r="AK182" s="47"/>
      <c r="AL182" s="47"/>
      <c r="AM182" s="47"/>
      <c r="AN182" s="47"/>
      <c r="AO182" s="47"/>
      <c r="AP182" s="47"/>
      <c r="AQ182" s="47"/>
      <c r="AR182" s="47"/>
      <c r="AS182" s="47"/>
      <c r="AT182" s="47"/>
      <c r="AU182" s="47"/>
      <c r="AV182" s="47"/>
      <c r="AW182" s="47"/>
      <c r="AX182" s="47"/>
      <c r="AY182" s="47"/>
      <c r="AZ182" s="47"/>
      <c r="BA182" s="47"/>
      <c r="BB182" s="47"/>
      <c r="BC182" s="47"/>
    </row>
    <row r="183" spans="1:55" s="4" customFormat="1" ht="22.5" customHeight="1">
      <c r="A183" s="47"/>
      <c r="B183" s="252"/>
      <c r="C183" s="253"/>
      <c r="D183" s="253"/>
      <c r="E183" s="253"/>
      <c r="F183" s="253"/>
      <c r="G183" s="253"/>
      <c r="H183" s="263"/>
      <c r="I183" s="269" t="s">
        <v>61</v>
      </c>
      <c r="J183" s="264">
        <f>J184+ROUND(J185*1.299,0)+ROUND(J186*1.56,0)</f>
        <v>0</v>
      </c>
      <c r="K183" s="265"/>
      <c r="L183" s="265"/>
      <c r="M183" s="266"/>
      <c r="N183" s="264">
        <f>N184+ROUND(N185*1.299,0)+ROUND(N186*1.56,0)</f>
        <v>0</v>
      </c>
      <c r="O183" s="265"/>
      <c r="P183" s="265"/>
      <c r="Q183" s="266"/>
      <c r="R183" s="253"/>
      <c r="S183" s="253"/>
      <c r="T183" s="263"/>
      <c r="U183" s="269" t="s">
        <v>46</v>
      </c>
      <c r="V183" s="253"/>
      <c r="W183" s="253"/>
      <c r="X183" s="263"/>
      <c r="Y183" s="269" t="s">
        <v>46</v>
      </c>
      <c r="Z183" s="253"/>
      <c r="AA183" s="253"/>
      <c r="AB183" s="253"/>
      <c r="AC183" s="253"/>
      <c r="AD183" s="253"/>
      <c r="AE183" s="253"/>
      <c r="AF183" s="253"/>
      <c r="AG183" s="253"/>
      <c r="AH183" s="260"/>
      <c r="AI183" s="47"/>
      <c r="AJ183" s="47"/>
      <c r="AK183" s="47"/>
      <c r="AL183" s="47"/>
      <c r="AM183" s="47"/>
      <c r="AN183" s="47"/>
      <c r="AO183" s="47"/>
      <c r="AP183" s="47"/>
      <c r="AQ183" s="47"/>
      <c r="AR183" s="47"/>
      <c r="AS183" s="47"/>
      <c r="AT183" s="47"/>
      <c r="AU183" s="47"/>
      <c r="AV183" s="47"/>
      <c r="AW183" s="47"/>
      <c r="AX183" s="47"/>
      <c r="AY183" s="47"/>
      <c r="AZ183" s="47"/>
      <c r="BA183" s="47"/>
      <c r="BB183" s="47"/>
      <c r="BC183" s="47"/>
    </row>
    <row r="184" spans="1:55" s="4" customFormat="1" ht="22.5" customHeight="1">
      <c r="A184" s="47"/>
      <c r="B184" s="252"/>
      <c r="C184" s="253"/>
      <c r="D184" s="253"/>
      <c r="E184" s="253"/>
      <c r="F184" s="253"/>
      <c r="G184" s="253"/>
      <c r="H184" s="263"/>
      <c r="I184" s="269"/>
      <c r="J184" s="261"/>
      <c r="K184" s="262"/>
      <c r="L184" s="262"/>
      <c r="M184" s="36" t="s">
        <v>62</v>
      </c>
      <c r="N184" s="261"/>
      <c r="O184" s="262"/>
      <c r="P184" s="262"/>
      <c r="Q184" s="36" t="s">
        <v>62</v>
      </c>
      <c r="R184" s="267"/>
      <c r="S184" s="267"/>
      <c r="T184" s="268"/>
      <c r="U184" s="270"/>
      <c r="V184" s="267"/>
      <c r="W184" s="267"/>
      <c r="X184" s="268"/>
      <c r="Y184" s="270"/>
      <c r="Z184" s="253"/>
      <c r="AA184" s="263"/>
      <c r="AB184" s="48" t="s">
        <v>63</v>
      </c>
      <c r="AC184" s="253"/>
      <c r="AD184" s="263"/>
      <c r="AE184" s="48" t="s">
        <v>63</v>
      </c>
      <c r="AF184" s="253"/>
      <c r="AG184" s="263"/>
      <c r="AH184" s="49" t="s">
        <v>63</v>
      </c>
      <c r="AI184" s="47"/>
      <c r="AJ184" s="47"/>
      <c r="AK184" s="47"/>
      <c r="AL184" s="47"/>
      <c r="AM184" s="47"/>
      <c r="AN184" s="47"/>
      <c r="AO184" s="47"/>
      <c r="AP184" s="47"/>
      <c r="AQ184" s="47"/>
      <c r="AR184" s="47"/>
      <c r="AS184" s="47"/>
      <c r="AT184" s="47"/>
      <c r="AU184" s="47"/>
      <c r="AV184" s="47"/>
      <c r="AW184" s="47"/>
      <c r="AX184" s="47"/>
      <c r="AY184" s="47"/>
      <c r="AZ184" s="47"/>
      <c r="BA184" s="47"/>
      <c r="BB184" s="47"/>
      <c r="BC184" s="47"/>
    </row>
    <row r="185" spans="1:55" s="4" customFormat="1" ht="22.5" customHeight="1" thickBot="1">
      <c r="A185" s="47"/>
      <c r="B185" s="252"/>
      <c r="C185" s="253"/>
      <c r="D185" s="253"/>
      <c r="E185" s="253"/>
      <c r="F185" s="253"/>
      <c r="G185" s="253"/>
      <c r="H185" s="263"/>
      <c r="I185" s="269"/>
      <c r="J185" s="261"/>
      <c r="K185" s="262"/>
      <c r="L185" s="262"/>
      <c r="M185" s="36" t="s">
        <v>25</v>
      </c>
      <c r="N185" s="261"/>
      <c r="O185" s="262"/>
      <c r="P185" s="262"/>
      <c r="Q185" s="36" t="s">
        <v>25</v>
      </c>
      <c r="R185" s="271" t="e">
        <f>J183/R183</f>
        <v>#DIV/0!</v>
      </c>
      <c r="S185" s="271"/>
      <c r="T185" s="271"/>
      <c r="U185" s="271"/>
      <c r="V185" s="271" t="e">
        <f>N183/V183</f>
        <v>#DIV/0!</v>
      </c>
      <c r="W185" s="271"/>
      <c r="X185" s="271"/>
      <c r="Y185" s="271"/>
      <c r="Z185" s="204"/>
      <c r="AA185" s="275"/>
      <c r="AB185" s="50" t="s">
        <v>61</v>
      </c>
      <c r="AC185" s="204"/>
      <c r="AD185" s="275"/>
      <c r="AE185" s="50" t="s">
        <v>61</v>
      </c>
      <c r="AF185" s="204"/>
      <c r="AG185" s="275"/>
      <c r="AH185" s="51" t="s">
        <v>61</v>
      </c>
      <c r="AI185" s="47"/>
      <c r="AJ185" s="47"/>
      <c r="AK185" s="47"/>
      <c r="AL185" s="47"/>
      <c r="AM185" s="47"/>
      <c r="AN185" s="47"/>
      <c r="AO185" s="47"/>
      <c r="AP185" s="47"/>
      <c r="AQ185" s="47"/>
      <c r="AR185" s="47"/>
      <c r="AS185" s="47"/>
      <c r="AT185" s="47"/>
      <c r="AU185" s="47"/>
      <c r="AV185" s="47"/>
      <c r="AW185" s="47"/>
      <c r="AX185" s="47"/>
      <c r="AY185" s="47"/>
      <c r="AZ185" s="47"/>
      <c r="BA185" s="47"/>
      <c r="BB185" s="47"/>
      <c r="BC185" s="47"/>
    </row>
    <row r="186" spans="1:55" s="4" customFormat="1" ht="22.5" customHeight="1" thickTop="1">
      <c r="A186" s="47"/>
      <c r="B186" s="252"/>
      <c r="C186" s="253"/>
      <c r="D186" s="253"/>
      <c r="E186" s="253"/>
      <c r="F186" s="253"/>
      <c r="G186" s="253"/>
      <c r="H186" s="263"/>
      <c r="I186" s="269"/>
      <c r="J186" s="273"/>
      <c r="K186" s="274"/>
      <c r="L186" s="274"/>
      <c r="M186" s="40" t="s">
        <v>26</v>
      </c>
      <c r="N186" s="273"/>
      <c r="O186" s="274"/>
      <c r="P186" s="274"/>
      <c r="Q186" s="40" t="s">
        <v>26</v>
      </c>
      <c r="R186" s="272"/>
      <c r="S186" s="272"/>
      <c r="T186" s="272"/>
      <c r="U186" s="272"/>
      <c r="V186" s="272"/>
      <c r="W186" s="272"/>
      <c r="X186" s="272"/>
      <c r="Y186" s="272"/>
      <c r="Z186" s="276" t="s">
        <v>64</v>
      </c>
      <c r="AA186" s="276"/>
      <c r="AB186" s="276"/>
      <c r="AC186" s="276"/>
      <c r="AD186" s="276"/>
      <c r="AE186" s="276"/>
      <c r="AF186" s="276"/>
      <c r="AG186" s="276"/>
      <c r="AH186" s="277"/>
      <c r="AI186" s="47"/>
      <c r="AJ186" s="47"/>
      <c r="AK186" s="47"/>
      <c r="AL186" s="47"/>
      <c r="AM186" s="47"/>
      <c r="AN186" s="47"/>
      <c r="AO186" s="47"/>
      <c r="AP186" s="47"/>
      <c r="AQ186" s="47"/>
      <c r="AR186" s="47"/>
      <c r="AS186" s="47"/>
      <c r="AT186" s="47"/>
      <c r="AU186" s="47"/>
      <c r="AV186" s="47"/>
      <c r="AW186" s="47"/>
      <c r="AX186" s="47"/>
      <c r="AY186" s="47"/>
      <c r="AZ186" s="47"/>
      <c r="BA186" s="47"/>
      <c r="BB186" s="47"/>
      <c r="BC186" s="47"/>
    </row>
    <row r="187" spans="1:55" s="4" customFormat="1" ht="22.5" customHeight="1">
      <c r="A187" s="47"/>
      <c r="B187" s="278" t="s">
        <v>89</v>
      </c>
      <c r="C187" s="253"/>
      <c r="D187" s="253"/>
      <c r="E187" s="253"/>
      <c r="F187" s="253"/>
      <c r="G187" s="281">
        <f>SUM(G171:H186)</f>
        <v>0</v>
      </c>
      <c r="H187" s="281"/>
      <c r="I187" s="281"/>
      <c r="J187" s="283">
        <f>SUM(J171,J175,J179,J183)</f>
        <v>0</v>
      </c>
      <c r="K187" s="284"/>
      <c r="L187" s="284"/>
      <c r="M187" s="284"/>
      <c r="N187" s="283">
        <f>SUM(N171,N175,N179,N183)</f>
        <v>0</v>
      </c>
      <c r="O187" s="284"/>
      <c r="P187" s="284"/>
      <c r="Q187" s="284"/>
      <c r="R187" s="286">
        <f>SUM(R171,R175,R179,R183)</f>
        <v>0</v>
      </c>
      <c r="S187" s="286"/>
      <c r="T187" s="286"/>
      <c r="U187" s="286"/>
      <c r="V187" s="286">
        <f>SUM(V171,V175,V179,V183)</f>
        <v>0</v>
      </c>
      <c r="W187" s="286"/>
      <c r="X187" s="286"/>
      <c r="Y187" s="286"/>
      <c r="Z187" s="293"/>
      <c r="AA187" s="293"/>
      <c r="AB187" s="293"/>
      <c r="AC187" s="293"/>
      <c r="AD187" s="293"/>
      <c r="AE187" s="293"/>
      <c r="AF187" s="293"/>
      <c r="AG187" s="293"/>
      <c r="AH187" s="294"/>
      <c r="AI187" s="47"/>
      <c r="AJ187" s="47"/>
      <c r="AK187" s="47"/>
      <c r="AL187" s="47"/>
      <c r="AM187" s="47"/>
      <c r="AN187" s="47"/>
      <c r="AO187" s="47"/>
      <c r="AP187" s="47"/>
      <c r="AQ187" s="47"/>
      <c r="AR187" s="47"/>
      <c r="AS187" s="47"/>
      <c r="AT187" s="47"/>
      <c r="AU187" s="47"/>
      <c r="AV187" s="47"/>
      <c r="AW187" s="47"/>
      <c r="AX187" s="47"/>
      <c r="AY187" s="47"/>
      <c r="AZ187" s="47"/>
      <c r="BA187" s="47"/>
      <c r="BB187" s="47"/>
      <c r="BC187" s="47"/>
    </row>
    <row r="188" spans="1:55" s="4" customFormat="1" ht="22.5" customHeight="1">
      <c r="A188" s="47"/>
      <c r="B188" s="252"/>
      <c r="C188" s="253"/>
      <c r="D188" s="253"/>
      <c r="E188" s="253"/>
      <c r="F188" s="253"/>
      <c r="G188" s="281"/>
      <c r="H188" s="281"/>
      <c r="I188" s="281"/>
      <c r="J188" s="284"/>
      <c r="K188" s="284"/>
      <c r="L188" s="284"/>
      <c r="M188" s="284"/>
      <c r="N188" s="284"/>
      <c r="O188" s="284"/>
      <c r="P188" s="284"/>
      <c r="Q188" s="284"/>
      <c r="R188" s="287"/>
      <c r="S188" s="287"/>
      <c r="T188" s="287"/>
      <c r="U188" s="287"/>
      <c r="V188" s="287"/>
      <c r="W188" s="287"/>
      <c r="X188" s="287"/>
      <c r="Y188" s="287"/>
      <c r="Z188" s="284">
        <f>SUM(Z172,Z176,Z180,Z184)</f>
        <v>0</v>
      </c>
      <c r="AA188" s="284"/>
      <c r="AB188" s="284"/>
      <c r="AC188" s="284">
        <f>SUM(AC172,AC176,AC180,AC184)</f>
        <v>0</v>
      </c>
      <c r="AD188" s="284"/>
      <c r="AE188" s="284"/>
      <c r="AF188" s="284">
        <f>SUM(AF172,AF176,AF180,AF184)</f>
        <v>0</v>
      </c>
      <c r="AG188" s="284"/>
      <c r="AH188" s="295"/>
      <c r="AI188" s="47"/>
      <c r="AJ188" s="47"/>
      <c r="AK188" s="47"/>
      <c r="AL188" s="47"/>
      <c r="AM188" s="47"/>
      <c r="AN188" s="47"/>
      <c r="AO188" s="47"/>
      <c r="AP188" s="47"/>
      <c r="AQ188" s="47"/>
      <c r="AR188" s="47"/>
      <c r="AS188" s="47"/>
      <c r="AT188" s="47"/>
      <c r="AU188" s="47"/>
      <c r="AV188" s="47"/>
      <c r="AW188" s="47"/>
      <c r="AX188" s="47"/>
      <c r="AY188" s="47"/>
      <c r="AZ188" s="47"/>
      <c r="BA188" s="47"/>
      <c r="BB188" s="47"/>
      <c r="BC188" s="47"/>
    </row>
    <row r="189" spans="1:55" s="4" customFormat="1" ht="22.5" customHeight="1" thickBot="1">
      <c r="A189" s="47"/>
      <c r="B189" s="252"/>
      <c r="C189" s="253"/>
      <c r="D189" s="253"/>
      <c r="E189" s="253"/>
      <c r="F189" s="253"/>
      <c r="G189" s="281"/>
      <c r="H189" s="281"/>
      <c r="I189" s="281"/>
      <c r="J189" s="284"/>
      <c r="K189" s="284"/>
      <c r="L189" s="284"/>
      <c r="M189" s="284"/>
      <c r="N189" s="284"/>
      <c r="O189" s="284"/>
      <c r="P189" s="284"/>
      <c r="Q189" s="284"/>
      <c r="R189" s="271" t="e">
        <f>J187/R187</f>
        <v>#DIV/0!</v>
      </c>
      <c r="S189" s="271"/>
      <c r="T189" s="271"/>
      <c r="U189" s="271"/>
      <c r="V189" s="271" t="e">
        <f>N187/V187</f>
        <v>#DIV/0!</v>
      </c>
      <c r="W189" s="271"/>
      <c r="X189" s="271"/>
      <c r="Y189" s="271"/>
      <c r="Z189" s="288">
        <f>SUM(Z173,Z177,Z181,Z185)</f>
        <v>0</v>
      </c>
      <c r="AA189" s="288"/>
      <c r="AB189" s="288"/>
      <c r="AC189" s="288">
        <f>SUM(AC173,AC177,AC181,AC185)</f>
        <v>0</v>
      </c>
      <c r="AD189" s="288"/>
      <c r="AE189" s="288"/>
      <c r="AF189" s="288">
        <f>SUM(AF173,AF177,AF181,AF185)</f>
        <v>0</v>
      </c>
      <c r="AG189" s="288"/>
      <c r="AH189" s="289"/>
      <c r="AI189" s="47"/>
      <c r="AJ189" s="47"/>
      <c r="AK189" s="47"/>
      <c r="AL189" s="47"/>
      <c r="AM189" s="47"/>
      <c r="AN189" s="47"/>
      <c r="AO189" s="47"/>
      <c r="AP189" s="47"/>
      <c r="AQ189" s="47"/>
      <c r="AR189" s="47"/>
      <c r="AS189" s="47"/>
      <c r="AT189" s="47"/>
      <c r="AU189" s="47"/>
      <c r="AV189" s="47"/>
      <c r="AW189" s="47"/>
      <c r="AX189" s="47"/>
      <c r="AY189" s="47"/>
      <c r="AZ189" s="47"/>
      <c r="BA189" s="47"/>
      <c r="BB189" s="47"/>
      <c r="BC189" s="47"/>
    </row>
    <row r="190" spans="1:55" s="4" customFormat="1" ht="39" customHeight="1" thickTop="1" thickBot="1">
      <c r="A190" s="47"/>
      <c r="B190" s="279"/>
      <c r="C190" s="280"/>
      <c r="D190" s="280"/>
      <c r="E190" s="280"/>
      <c r="F190" s="280"/>
      <c r="G190" s="282"/>
      <c r="H190" s="282"/>
      <c r="I190" s="282"/>
      <c r="J190" s="285"/>
      <c r="K190" s="285"/>
      <c r="L190" s="285"/>
      <c r="M190" s="285"/>
      <c r="N190" s="285"/>
      <c r="O190" s="285"/>
      <c r="P190" s="285"/>
      <c r="Q190" s="285"/>
      <c r="R190" s="290"/>
      <c r="S190" s="290"/>
      <c r="T190" s="290"/>
      <c r="U190" s="290"/>
      <c r="V190" s="290"/>
      <c r="W190" s="290"/>
      <c r="X190" s="290"/>
      <c r="Y190" s="290"/>
      <c r="Z190" s="291" t="s">
        <v>64</v>
      </c>
      <c r="AA190" s="291"/>
      <c r="AB190" s="291"/>
      <c r="AC190" s="291"/>
      <c r="AD190" s="291"/>
      <c r="AE190" s="291"/>
      <c r="AF190" s="291"/>
      <c r="AG190" s="291"/>
      <c r="AH190" s="292"/>
      <c r="AI190" s="47"/>
      <c r="AJ190" s="47"/>
      <c r="AK190" s="47"/>
      <c r="AL190" s="47"/>
      <c r="AM190" s="47"/>
      <c r="AN190" s="47"/>
      <c r="AO190" s="47"/>
      <c r="AP190" s="47"/>
      <c r="AQ190" s="47"/>
      <c r="AR190" s="47"/>
      <c r="AS190" s="47"/>
      <c r="AT190" s="47"/>
      <c r="AU190" s="47"/>
      <c r="AV190" s="47"/>
      <c r="AW190" s="47"/>
      <c r="AX190" s="47"/>
      <c r="AY190" s="47"/>
      <c r="AZ190" s="47"/>
      <c r="BA190" s="47"/>
      <c r="BB190" s="47"/>
      <c r="BC190" s="47"/>
    </row>
    <row r="191" spans="1:55" ht="3.75" customHeight="1">
      <c r="A191" s="5"/>
      <c r="B191" s="16"/>
      <c r="C191" s="16"/>
      <c r="D191" s="16"/>
      <c r="E191" s="16"/>
      <c r="F191" s="16"/>
      <c r="G191" s="52"/>
      <c r="H191" s="52"/>
      <c r="I191" s="52"/>
      <c r="J191" s="52"/>
      <c r="K191" s="52"/>
      <c r="L191" s="52"/>
      <c r="M191" s="52"/>
      <c r="N191" s="52"/>
      <c r="O191" s="53"/>
      <c r="P191" s="53"/>
      <c r="Q191" s="53"/>
      <c r="R191" s="16"/>
      <c r="S191" s="53"/>
      <c r="T191" s="53"/>
      <c r="U191" s="53"/>
      <c r="V191" s="16"/>
      <c r="W191" s="46"/>
      <c r="X191" s="46"/>
      <c r="Y191" s="46"/>
      <c r="Z191" s="46"/>
      <c r="AA191" s="46"/>
      <c r="AB191" s="46"/>
      <c r="AC191" s="46"/>
      <c r="AD191" s="46"/>
      <c r="AE191" s="46"/>
      <c r="AF191" s="46"/>
      <c r="AG191" s="46"/>
      <c r="AH191" s="46"/>
      <c r="AI191" s="5"/>
      <c r="AJ191" s="5"/>
      <c r="AK191" s="5"/>
      <c r="AL191" s="5"/>
      <c r="AM191" s="5"/>
      <c r="AN191" s="5"/>
      <c r="AO191" s="5"/>
      <c r="AP191" s="5"/>
      <c r="AQ191" s="5"/>
      <c r="AR191" s="5"/>
      <c r="AS191" s="5"/>
      <c r="AT191" s="5"/>
      <c r="AU191" s="5"/>
      <c r="AV191" s="5"/>
      <c r="AW191" s="5"/>
      <c r="AX191" s="5"/>
      <c r="AY191" s="5"/>
      <c r="AZ191" s="5"/>
      <c r="BA191" s="5"/>
      <c r="BB191" s="5"/>
      <c r="BC191" s="5"/>
    </row>
    <row r="192" spans="1:55" ht="14.25" customHeight="1">
      <c r="A192" s="5"/>
      <c r="B192" s="81" t="s">
        <v>28</v>
      </c>
      <c r="C192" s="81"/>
      <c r="D192" s="82" t="s">
        <v>110</v>
      </c>
      <c r="E192" s="82"/>
      <c r="F192" s="82"/>
      <c r="G192" s="82"/>
      <c r="H192" s="82"/>
      <c r="I192" s="82"/>
      <c r="J192" s="82"/>
      <c r="K192" s="82"/>
      <c r="L192" s="82"/>
      <c r="M192" s="82"/>
      <c r="N192" s="82"/>
      <c r="O192" s="82"/>
      <c r="P192" s="82"/>
      <c r="Q192" s="82"/>
      <c r="R192" s="82"/>
      <c r="S192" s="82"/>
      <c r="T192" s="82"/>
      <c r="U192" s="82"/>
      <c r="V192" s="82"/>
      <c r="W192" s="82"/>
      <c r="X192" s="82"/>
      <c r="Y192" s="82"/>
      <c r="Z192" s="82"/>
      <c r="AA192" s="82"/>
      <c r="AB192" s="82"/>
      <c r="AC192" s="82"/>
      <c r="AD192" s="82"/>
      <c r="AE192" s="82"/>
      <c r="AF192" s="82"/>
      <c r="AG192" s="82"/>
      <c r="AH192" s="82"/>
      <c r="AI192" s="5"/>
      <c r="AJ192" s="5"/>
      <c r="AK192" s="5"/>
      <c r="AL192" s="5"/>
      <c r="AM192" s="5"/>
      <c r="AN192" s="5"/>
      <c r="AO192" s="5"/>
      <c r="AP192" s="5"/>
      <c r="AQ192" s="5"/>
      <c r="AR192" s="5"/>
      <c r="AS192" s="5"/>
      <c r="AT192" s="5"/>
      <c r="AU192" s="5"/>
      <c r="AV192" s="5"/>
      <c r="AW192" s="5"/>
      <c r="AX192" s="5"/>
      <c r="AY192" s="5"/>
      <c r="AZ192" s="5"/>
      <c r="BA192" s="5"/>
      <c r="BB192" s="5"/>
      <c r="BC192" s="5"/>
    </row>
    <row r="193" spans="1:55">
      <c r="A193" s="5"/>
      <c r="B193" s="81" t="s">
        <v>30</v>
      </c>
      <c r="C193" s="81"/>
      <c r="D193" s="82" t="s">
        <v>66</v>
      </c>
      <c r="E193" s="82"/>
      <c r="F193" s="82"/>
      <c r="G193" s="82"/>
      <c r="H193" s="82"/>
      <c r="I193" s="82"/>
      <c r="J193" s="82"/>
      <c r="K193" s="82"/>
      <c r="L193" s="82"/>
      <c r="M193" s="82"/>
      <c r="N193" s="82"/>
      <c r="O193" s="82"/>
      <c r="P193" s="82"/>
      <c r="Q193" s="82"/>
      <c r="R193" s="82"/>
      <c r="S193" s="82"/>
      <c r="T193" s="82"/>
      <c r="U193" s="82"/>
      <c r="V193" s="82"/>
      <c r="W193" s="82"/>
      <c r="X193" s="82"/>
      <c r="Y193" s="82"/>
      <c r="Z193" s="82"/>
      <c r="AA193" s="82"/>
      <c r="AB193" s="82"/>
      <c r="AC193" s="82"/>
      <c r="AD193" s="82"/>
      <c r="AE193" s="82"/>
      <c r="AF193" s="82"/>
      <c r="AG193" s="82"/>
      <c r="AH193" s="82"/>
      <c r="AI193" s="5"/>
      <c r="AJ193" s="5"/>
      <c r="AK193" s="5"/>
      <c r="AL193" s="5"/>
      <c r="AM193" s="5"/>
      <c r="AN193" s="5"/>
      <c r="AO193" s="5"/>
      <c r="AP193" s="5"/>
      <c r="AQ193" s="5"/>
      <c r="AR193" s="5"/>
      <c r="AS193" s="5"/>
      <c r="AT193" s="5"/>
      <c r="AU193" s="5"/>
      <c r="AV193" s="5"/>
      <c r="AW193" s="5"/>
      <c r="AX193" s="5"/>
      <c r="AY193" s="5"/>
      <c r="AZ193" s="5"/>
      <c r="BA193" s="5"/>
      <c r="BB193" s="5"/>
      <c r="BC193" s="5"/>
    </row>
    <row r="194" spans="1:55" ht="22.5" customHeight="1">
      <c r="A194" s="5"/>
      <c r="B194" s="81" t="s">
        <v>40</v>
      </c>
      <c r="C194" s="81"/>
      <c r="D194" s="82" t="s">
        <v>76</v>
      </c>
      <c r="E194" s="82"/>
      <c r="F194" s="82"/>
      <c r="G194" s="82"/>
      <c r="H194" s="82"/>
      <c r="I194" s="82"/>
      <c r="J194" s="82"/>
      <c r="K194" s="82"/>
      <c r="L194" s="82"/>
      <c r="M194" s="82"/>
      <c r="N194" s="82"/>
      <c r="O194" s="82"/>
      <c r="P194" s="82"/>
      <c r="Q194" s="82"/>
      <c r="R194" s="82"/>
      <c r="S194" s="82"/>
      <c r="T194" s="82"/>
      <c r="U194" s="82"/>
      <c r="V194" s="82"/>
      <c r="W194" s="82"/>
      <c r="X194" s="82"/>
      <c r="Y194" s="82"/>
      <c r="Z194" s="82"/>
      <c r="AA194" s="82"/>
      <c r="AB194" s="82"/>
      <c r="AC194" s="82"/>
      <c r="AD194" s="82"/>
      <c r="AE194" s="82"/>
      <c r="AF194" s="82"/>
      <c r="AG194" s="82"/>
      <c r="AH194" s="82"/>
      <c r="AI194" s="5"/>
      <c r="AJ194" s="5"/>
      <c r="AK194" s="5"/>
      <c r="AL194" s="5"/>
      <c r="AM194" s="5"/>
      <c r="AN194" s="5"/>
      <c r="AO194" s="5"/>
      <c r="AP194" s="5"/>
      <c r="AQ194" s="5"/>
      <c r="AR194" s="5"/>
      <c r="AS194" s="5"/>
      <c r="AT194" s="5"/>
      <c r="AU194" s="5"/>
      <c r="AV194" s="5"/>
      <c r="AW194" s="5"/>
      <c r="AX194" s="5"/>
      <c r="AY194" s="5"/>
      <c r="AZ194" s="5"/>
      <c r="BA194" s="5"/>
      <c r="BB194" s="5"/>
      <c r="BC194" s="5"/>
    </row>
    <row r="195" spans="1:55">
      <c r="A195" s="5"/>
      <c r="B195" s="81" t="s">
        <v>48</v>
      </c>
      <c r="C195" s="81"/>
      <c r="D195" s="82" t="s">
        <v>49</v>
      </c>
      <c r="E195" s="82"/>
      <c r="F195" s="82"/>
      <c r="G195" s="82"/>
      <c r="H195" s="82"/>
      <c r="I195" s="82"/>
      <c r="J195" s="82"/>
      <c r="K195" s="82"/>
      <c r="L195" s="82"/>
      <c r="M195" s="82"/>
      <c r="N195" s="82"/>
      <c r="O195" s="82"/>
      <c r="P195" s="82"/>
      <c r="Q195" s="82"/>
      <c r="R195" s="82"/>
      <c r="S195" s="82"/>
      <c r="T195" s="82"/>
      <c r="U195" s="82"/>
      <c r="V195" s="82"/>
      <c r="W195" s="82"/>
      <c r="X195" s="82"/>
      <c r="Y195" s="82"/>
      <c r="Z195" s="82"/>
      <c r="AA195" s="82"/>
      <c r="AB195" s="82"/>
      <c r="AC195" s="82"/>
      <c r="AD195" s="82"/>
      <c r="AE195" s="82"/>
      <c r="AF195" s="82"/>
      <c r="AG195" s="82"/>
      <c r="AH195" s="82"/>
      <c r="AI195" s="5"/>
      <c r="AJ195" s="5"/>
      <c r="AK195" s="5"/>
      <c r="AL195" s="5"/>
      <c r="AM195" s="5"/>
      <c r="AN195" s="5"/>
      <c r="AO195" s="5"/>
      <c r="AP195" s="5"/>
      <c r="AQ195" s="5"/>
      <c r="AR195" s="5"/>
      <c r="AS195" s="5"/>
      <c r="AT195" s="5"/>
      <c r="AU195" s="5"/>
      <c r="AV195" s="5"/>
      <c r="AW195" s="5"/>
      <c r="AX195" s="5"/>
      <c r="AY195" s="5"/>
      <c r="AZ195" s="5"/>
      <c r="BA195" s="5"/>
      <c r="BB195" s="5"/>
      <c r="BC195" s="5"/>
    </row>
    <row r="196" spans="1:55" ht="22.5" customHeight="1">
      <c r="A196" s="5"/>
      <c r="B196" s="81" t="s">
        <v>77</v>
      </c>
      <c r="C196" s="81"/>
      <c r="D196" s="82" t="s">
        <v>78</v>
      </c>
      <c r="E196" s="82"/>
      <c r="F196" s="82"/>
      <c r="G196" s="82"/>
      <c r="H196" s="82"/>
      <c r="I196" s="82"/>
      <c r="J196" s="82"/>
      <c r="K196" s="82"/>
      <c r="L196" s="82"/>
      <c r="M196" s="82"/>
      <c r="N196" s="82"/>
      <c r="O196" s="82"/>
      <c r="P196" s="82"/>
      <c r="Q196" s="82"/>
      <c r="R196" s="82"/>
      <c r="S196" s="82"/>
      <c r="T196" s="82"/>
      <c r="U196" s="82"/>
      <c r="V196" s="82"/>
      <c r="W196" s="82"/>
      <c r="X196" s="82"/>
      <c r="Y196" s="82"/>
      <c r="Z196" s="82"/>
      <c r="AA196" s="82"/>
      <c r="AB196" s="82"/>
      <c r="AC196" s="82"/>
      <c r="AD196" s="82"/>
      <c r="AE196" s="82"/>
      <c r="AF196" s="82"/>
      <c r="AG196" s="82"/>
      <c r="AH196" s="82"/>
      <c r="AI196" s="5"/>
      <c r="AJ196" s="5"/>
      <c r="AK196" s="5"/>
      <c r="AL196" s="5"/>
      <c r="AM196" s="5"/>
      <c r="AN196" s="5"/>
      <c r="AO196" s="5"/>
      <c r="AP196" s="5"/>
      <c r="AQ196" s="5"/>
      <c r="AR196" s="5"/>
      <c r="AS196" s="5"/>
      <c r="AT196" s="5"/>
      <c r="AU196" s="5"/>
      <c r="AV196" s="5"/>
      <c r="AW196" s="5"/>
      <c r="AX196" s="5"/>
      <c r="AY196" s="5"/>
      <c r="AZ196" s="5"/>
      <c r="BA196" s="5"/>
      <c r="BB196" s="5"/>
      <c r="BC196" s="5"/>
    </row>
    <row r="197" spans="1:55">
      <c r="A197" s="5"/>
      <c r="B197" s="81" t="s">
        <v>79</v>
      </c>
      <c r="C197" s="81"/>
      <c r="D197" s="82" t="s">
        <v>67</v>
      </c>
      <c r="E197" s="82"/>
      <c r="F197" s="82"/>
      <c r="G197" s="82"/>
      <c r="H197" s="82"/>
      <c r="I197" s="82"/>
      <c r="J197" s="82"/>
      <c r="K197" s="82"/>
      <c r="L197" s="82"/>
      <c r="M197" s="82"/>
      <c r="N197" s="82"/>
      <c r="O197" s="82"/>
      <c r="P197" s="82"/>
      <c r="Q197" s="82"/>
      <c r="R197" s="82"/>
      <c r="S197" s="82"/>
      <c r="T197" s="82"/>
      <c r="U197" s="82"/>
      <c r="V197" s="82"/>
      <c r="W197" s="82"/>
      <c r="X197" s="82"/>
      <c r="Y197" s="82"/>
      <c r="Z197" s="82"/>
      <c r="AA197" s="82"/>
      <c r="AB197" s="82"/>
      <c r="AC197" s="82"/>
      <c r="AD197" s="82"/>
      <c r="AE197" s="82"/>
      <c r="AF197" s="82"/>
      <c r="AG197" s="82"/>
      <c r="AH197" s="82"/>
      <c r="AI197" s="5"/>
      <c r="AJ197" s="5"/>
      <c r="AK197" s="5"/>
      <c r="AL197" s="5"/>
      <c r="AM197" s="5"/>
      <c r="AN197" s="5"/>
      <c r="AO197" s="5"/>
      <c r="AP197" s="5"/>
      <c r="AQ197" s="5"/>
      <c r="AR197" s="5"/>
      <c r="AS197" s="5"/>
      <c r="AT197" s="5"/>
      <c r="AU197" s="5"/>
      <c r="AV197" s="5"/>
      <c r="AW197" s="5"/>
      <c r="AX197" s="5"/>
      <c r="AY197" s="5"/>
      <c r="AZ197" s="5"/>
      <c r="BA197" s="5"/>
      <c r="BB197" s="5"/>
      <c r="BC197" s="5"/>
    </row>
    <row r="198" spans="1:55">
      <c r="A198" s="5"/>
      <c r="B198" s="5" t="s">
        <v>68</v>
      </c>
      <c r="C198" s="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c r="AI198" s="5"/>
      <c r="AJ198" s="5"/>
      <c r="AK198" s="5"/>
      <c r="AL198" s="5"/>
      <c r="AM198" s="5"/>
      <c r="AN198" s="5"/>
      <c r="AO198" s="5"/>
      <c r="AP198" s="5"/>
      <c r="AQ198" s="5"/>
      <c r="AR198" s="5"/>
      <c r="AS198" s="5"/>
      <c r="AT198" s="5"/>
      <c r="AU198" s="5"/>
      <c r="AV198" s="5"/>
      <c r="AW198" s="5"/>
      <c r="AX198" s="5"/>
      <c r="AY198" s="5"/>
      <c r="AZ198" s="5"/>
      <c r="BA198" s="5"/>
      <c r="BB198" s="5"/>
      <c r="BC198" s="5"/>
    </row>
    <row r="199" spans="1:55">
      <c r="A199" s="5"/>
      <c r="B199" s="5" t="s">
        <v>80</v>
      </c>
      <c r="C199" s="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c r="AI199" s="5"/>
      <c r="AJ199" s="5"/>
      <c r="AK199" s="5"/>
      <c r="AL199" s="5"/>
      <c r="AM199" s="5"/>
      <c r="AN199" s="5"/>
      <c r="AO199" s="5"/>
      <c r="AP199" s="5"/>
      <c r="AQ199" s="5"/>
      <c r="AR199" s="5"/>
      <c r="AS199" s="5"/>
      <c r="AT199" s="5"/>
      <c r="AU199" s="5"/>
      <c r="AV199" s="5"/>
      <c r="AW199" s="5"/>
      <c r="AX199" s="5"/>
      <c r="AY199" s="5"/>
      <c r="AZ199" s="5"/>
      <c r="BA199" s="5"/>
      <c r="BB199" s="5"/>
      <c r="BC199" s="5"/>
    </row>
    <row r="200" spans="1:55">
      <c r="A200" s="5"/>
      <c r="B200" s="5"/>
      <c r="C200" s="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c r="AI200" s="5"/>
      <c r="AJ200" s="5"/>
      <c r="AK200" s="5"/>
      <c r="AL200" s="5"/>
      <c r="AM200" s="5"/>
      <c r="AN200" s="5"/>
      <c r="AO200" s="5"/>
      <c r="AP200" s="5"/>
      <c r="AQ200" s="5"/>
      <c r="AR200" s="5"/>
      <c r="AS200" s="5"/>
      <c r="AT200" s="5"/>
      <c r="AU200" s="5"/>
      <c r="AV200" s="5"/>
      <c r="AW200" s="5"/>
      <c r="AX200" s="5"/>
      <c r="AY200" s="5"/>
      <c r="AZ200" s="5"/>
      <c r="BA200" s="5"/>
      <c r="BB200" s="5"/>
      <c r="BC200" s="5"/>
    </row>
    <row r="201" spans="1:55" ht="45" customHeight="1" thickBot="1">
      <c r="A201" s="5"/>
      <c r="B201" s="296" t="s">
        <v>90</v>
      </c>
      <c r="C201" s="296"/>
      <c r="D201" s="296"/>
      <c r="E201" s="296"/>
      <c r="F201" s="296"/>
      <c r="G201" s="296"/>
      <c r="H201" s="296"/>
      <c r="I201" s="296"/>
      <c r="J201" s="296"/>
      <c r="K201" s="296"/>
      <c r="L201" s="296"/>
      <c r="M201" s="296"/>
      <c r="N201" s="296"/>
      <c r="O201" s="296"/>
      <c r="P201" s="296"/>
      <c r="Q201" s="296"/>
      <c r="R201" s="296"/>
      <c r="S201" s="296"/>
      <c r="T201" s="296"/>
      <c r="U201" s="296"/>
      <c r="V201" s="296"/>
      <c r="W201" s="296"/>
      <c r="X201" s="296"/>
      <c r="Y201" s="296"/>
      <c r="Z201" s="296"/>
      <c r="AA201" s="296"/>
      <c r="AB201" s="296"/>
      <c r="AC201" s="296"/>
      <c r="AD201" s="296"/>
      <c r="AE201" s="296"/>
      <c r="AF201" s="296"/>
      <c r="AG201" s="296"/>
      <c r="AH201" s="296"/>
      <c r="AI201" s="5"/>
      <c r="AJ201" s="5"/>
      <c r="AK201" s="5"/>
      <c r="AL201" s="5"/>
      <c r="AM201" s="5"/>
      <c r="AN201" s="5"/>
      <c r="AO201" s="5"/>
      <c r="AP201" s="5"/>
      <c r="AQ201" s="5"/>
      <c r="AR201" s="5"/>
      <c r="AS201" s="5"/>
      <c r="AT201" s="5"/>
      <c r="AU201" s="5"/>
      <c r="AV201" s="5"/>
      <c r="AW201" s="5"/>
      <c r="AX201" s="5"/>
      <c r="AY201" s="5"/>
      <c r="AZ201" s="5"/>
      <c r="BA201" s="5"/>
      <c r="BB201" s="5"/>
      <c r="BC201" s="5"/>
    </row>
    <row r="202" spans="1:55" ht="30" customHeight="1">
      <c r="A202" s="5"/>
      <c r="B202" s="115" t="s">
        <v>56</v>
      </c>
      <c r="C202" s="85"/>
      <c r="D202" s="297" t="s">
        <v>57</v>
      </c>
      <c r="E202" s="298"/>
      <c r="F202" s="298"/>
      <c r="G202" s="299"/>
      <c r="H202" s="303" t="s">
        <v>71</v>
      </c>
      <c r="I202" s="298"/>
      <c r="J202" s="299"/>
      <c r="K202" s="303" t="s">
        <v>81</v>
      </c>
      <c r="L202" s="304"/>
      <c r="M202" s="304"/>
      <c r="N202" s="304"/>
      <c r="O202" s="304"/>
      <c r="P202" s="305"/>
      <c r="Q202" s="303" t="s">
        <v>82</v>
      </c>
      <c r="R202" s="304"/>
      <c r="S202" s="304"/>
      <c r="T202" s="304"/>
      <c r="U202" s="304"/>
      <c r="V202" s="305"/>
      <c r="W202" s="85" t="s">
        <v>83</v>
      </c>
      <c r="X202" s="85"/>
      <c r="Y202" s="85"/>
      <c r="Z202" s="85"/>
      <c r="AA202" s="85"/>
      <c r="AB202" s="85"/>
      <c r="AC202" s="85"/>
      <c r="AD202" s="85"/>
      <c r="AE202" s="85"/>
      <c r="AF202" s="85"/>
      <c r="AG202" s="85"/>
      <c r="AH202" s="86"/>
      <c r="AI202" s="5"/>
      <c r="AJ202" s="5"/>
      <c r="AK202" s="5"/>
      <c r="AL202" s="5"/>
      <c r="AM202" s="5"/>
      <c r="AN202" s="5"/>
      <c r="AO202" s="5"/>
      <c r="AP202" s="5"/>
      <c r="AQ202" s="5"/>
      <c r="AR202" s="5"/>
      <c r="AS202" s="5"/>
      <c r="AT202" s="5"/>
      <c r="AU202" s="5"/>
      <c r="AV202" s="5"/>
      <c r="AW202" s="5"/>
      <c r="AX202" s="5"/>
      <c r="AY202" s="5"/>
      <c r="AZ202" s="5"/>
      <c r="BA202" s="5"/>
      <c r="BB202" s="5"/>
      <c r="BC202" s="5"/>
    </row>
    <row r="203" spans="1:55" ht="30" customHeight="1" thickBot="1">
      <c r="A203" s="5"/>
      <c r="B203" s="116"/>
      <c r="C203" s="104"/>
      <c r="D203" s="300"/>
      <c r="E203" s="301"/>
      <c r="F203" s="301"/>
      <c r="G203" s="302"/>
      <c r="H203" s="300"/>
      <c r="I203" s="301"/>
      <c r="J203" s="302"/>
      <c r="K203" s="306"/>
      <c r="L203" s="307"/>
      <c r="M203" s="307"/>
      <c r="N203" s="307"/>
      <c r="O203" s="307"/>
      <c r="P203" s="308"/>
      <c r="Q203" s="306"/>
      <c r="R203" s="307"/>
      <c r="S203" s="307"/>
      <c r="T203" s="307"/>
      <c r="U203" s="307"/>
      <c r="V203" s="308"/>
      <c r="W203" s="309" t="s">
        <v>84</v>
      </c>
      <c r="X203" s="309"/>
      <c r="Y203" s="309"/>
      <c r="Z203" s="309"/>
      <c r="AA203" s="309" t="s">
        <v>84</v>
      </c>
      <c r="AB203" s="309"/>
      <c r="AC203" s="309"/>
      <c r="AD203" s="309"/>
      <c r="AE203" s="309" t="s">
        <v>84</v>
      </c>
      <c r="AF203" s="309"/>
      <c r="AG203" s="309"/>
      <c r="AH203" s="310"/>
      <c r="AI203" s="5"/>
      <c r="AJ203" s="5"/>
      <c r="AK203" s="5"/>
      <c r="AL203" s="5"/>
      <c r="AM203" s="5"/>
      <c r="AN203" s="5"/>
      <c r="AO203" s="5"/>
      <c r="AP203" s="5"/>
      <c r="AQ203" s="5"/>
      <c r="AR203" s="5"/>
      <c r="AS203" s="5"/>
      <c r="AT203" s="5"/>
      <c r="AU203" s="5"/>
      <c r="AV203" s="5"/>
      <c r="AW203" s="5"/>
      <c r="AX203" s="5"/>
      <c r="AY203" s="5"/>
      <c r="AZ203" s="5"/>
      <c r="BA203" s="5"/>
      <c r="BB203" s="5"/>
      <c r="BC203" s="5"/>
    </row>
    <row r="204" spans="1:55" ht="18.75" customHeight="1" thickTop="1">
      <c r="A204" s="5"/>
      <c r="B204" s="145"/>
      <c r="C204" s="106"/>
      <c r="D204" s="321"/>
      <c r="E204" s="322"/>
      <c r="F204" s="322"/>
      <c r="G204" s="323"/>
      <c r="H204" s="321"/>
      <c r="I204" s="322"/>
      <c r="J204" s="324" t="s">
        <v>61</v>
      </c>
      <c r="K204" s="327"/>
      <c r="L204" s="328"/>
      <c r="M204" s="328"/>
      <c r="N204" s="328"/>
      <c r="O204" s="328"/>
      <c r="P204" s="325" t="s">
        <v>116</v>
      </c>
      <c r="Q204" s="327"/>
      <c r="R204" s="328"/>
      <c r="S204" s="328"/>
      <c r="T204" s="328"/>
      <c r="U204" s="328"/>
      <c r="V204" s="325" t="s">
        <v>116</v>
      </c>
      <c r="W204" s="311" t="s">
        <v>64</v>
      </c>
      <c r="X204" s="311"/>
      <c r="Y204" s="311"/>
      <c r="Z204" s="311"/>
      <c r="AA204" s="311"/>
      <c r="AB204" s="311"/>
      <c r="AC204" s="311"/>
      <c r="AD204" s="311"/>
      <c r="AE204" s="311"/>
      <c r="AF204" s="311"/>
      <c r="AG204" s="311"/>
      <c r="AH204" s="312"/>
      <c r="AI204" s="5"/>
      <c r="AJ204" s="5"/>
      <c r="AK204" s="5"/>
      <c r="AL204" s="5"/>
      <c r="AM204" s="5"/>
      <c r="AN204" s="5"/>
      <c r="AO204" s="5"/>
      <c r="AP204" s="5"/>
      <c r="AQ204" s="5"/>
      <c r="AR204" s="5"/>
      <c r="AS204" s="5"/>
      <c r="AT204" s="5"/>
      <c r="AU204" s="5"/>
      <c r="AV204" s="5"/>
      <c r="AW204" s="5"/>
      <c r="AX204" s="5"/>
      <c r="AY204" s="5"/>
      <c r="AZ204" s="5"/>
      <c r="BA204" s="5"/>
      <c r="BB204" s="5"/>
      <c r="BC204" s="5"/>
    </row>
    <row r="205" spans="1:55" ht="18.75" customHeight="1">
      <c r="A205" s="5"/>
      <c r="B205" s="89"/>
      <c r="C205" s="88"/>
      <c r="D205" s="314"/>
      <c r="E205" s="315"/>
      <c r="F205" s="315"/>
      <c r="G205" s="184"/>
      <c r="H205" s="314"/>
      <c r="I205" s="315"/>
      <c r="J205" s="319"/>
      <c r="K205" s="329"/>
      <c r="L205" s="330"/>
      <c r="M205" s="330"/>
      <c r="N205" s="330"/>
      <c r="O205" s="330"/>
      <c r="P205" s="326"/>
      <c r="Q205" s="329"/>
      <c r="R205" s="330"/>
      <c r="S205" s="330"/>
      <c r="T205" s="330"/>
      <c r="U205" s="330"/>
      <c r="V205" s="326"/>
      <c r="W205" s="209"/>
      <c r="X205" s="209"/>
      <c r="Y205" s="209"/>
      <c r="Z205" s="209"/>
      <c r="AA205" s="209"/>
      <c r="AB205" s="209"/>
      <c r="AC205" s="209"/>
      <c r="AD205" s="209"/>
      <c r="AE205" s="209"/>
      <c r="AF205" s="209"/>
      <c r="AG205" s="209"/>
      <c r="AH205" s="210"/>
      <c r="AI205" s="5"/>
      <c r="AJ205" s="5"/>
      <c r="AK205" s="5"/>
      <c r="AL205" s="5"/>
      <c r="AM205" s="5"/>
      <c r="AN205" s="5"/>
      <c r="AO205" s="5"/>
      <c r="AP205" s="5"/>
      <c r="AQ205" s="5"/>
      <c r="AR205" s="5"/>
      <c r="AS205" s="5"/>
      <c r="AT205" s="5"/>
      <c r="AU205" s="5"/>
      <c r="AV205" s="5"/>
      <c r="AW205" s="5"/>
      <c r="AX205" s="5"/>
      <c r="AY205" s="5"/>
      <c r="AZ205" s="5"/>
      <c r="BA205" s="5"/>
      <c r="BB205" s="5"/>
      <c r="BC205" s="5"/>
    </row>
    <row r="206" spans="1:55" ht="18.75" customHeight="1">
      <c r="A206" s="5"/>
      <c r="B206" s="89"/>
      <c r="C206" s="88"/>
      <c r="D206" s="314"/>
      <c r="E206" s="315"/>
      <c r="F206" s="315"/>
      <c r="G206" s="184"/>
      <c r="H206" s="314"/>
      <c r="I206" s="315"/>
      <c r="J206" s="319"/>
      <c r="K206" s="329"/>
      <c r="L206" s="330"/>
      <c r="M206" s="330"/>
      <c r="N206" s="330"/>
      <c r="O206" s="330"/>
      <c r="P206" s="326"/>
      <c r="Q206" s="329"/>
      <c r="R206" s="330"/>
      <c r="S206" s="330"/>
      <c r="T206" s="330"/>
      <c r="U206" s="330"/>
      <c r="V206" s="326"/>
      <c r="W206" s="209"/>
      <c r="X206" s="209"/>
      <c r="Y206" s="209"/>
      <c r="Z206" s="209"/>
      <c r="AA206" s="209"/>
      <c r="AB206" s="209"/>
      <c r="AC206" s="209"/>
      <c r="AD206" s="209"/>
      <c r="AE206" s="209"/>
      <c r="AF206" s="209"/>
      <c r="AG206" s="209"/>
      <c r="AH206" s="210"/>
      <c r="AI206" s="5"/>
      <c r="AJ206" s="5"/>
      <c r="AK206" s="5"/>
      <c r="AL206" s="5"/>
      <c r="AM206" s="5"/>
      <c r="AN206" s="5"/>
      <c r="AO206" s="5"/>
      <c r="AP206" s="5"/>
      <c r="AQ206" s="5"/>
      <c r="AR206" s="5"/>
      <c r="AS206" s="5"/>
      <c r="AT206" s="5"/>
      <c r="AU206" s="5"/>
      <c r="AV206" s="5"/>
      <c r="AW206" s="5"/>
      <c r="AX206" s="5"/>
      <c r="AY206" s="5"/>
      <c r="AZ206" s="5"/>
      <c r="BA206" s="5"/>
      <c r="BB206" s="5"/>
      <c r="BC206" s="5"/>
    </row>
    <row r="207" spans="1:55" ht="18.75" customHeight="1">
      <c r="A207" s="5"/>
      <c r="B207" s="89"/>
      <c r="C207" s="88"/>
      <c r="D207" s="316"/>
      <c r="E207" s="317"/>
      <c r="F207" s="317"/>
      <c r="G207" s="220"/>
      <c r="H207" s="316"/>
      <c r="I207" s="317"/>
      <c r="J207" s="320"/>
      <c r="K207" s="329"/>
      <c r="L207" s="330"/>
      <c r="M207" s="330"/>
      <c r="N207" s="330"/>
      <c r="O207" s="330"/>
      <c r="P207" s="326"/>
      <c r="Q207" s="329"/>
      <c r="R207" s="330"/>
      <c r="S207" s="330"/>
      <c r="T207" s="330"/>
      <c r="U207" s="330"/>
      <c r="V207" s="326"/>
      <c r="W207" s="209"/>
      <c r="X207" s="209"/>
      <c r="Y207" s="209"/>
      <c r="Z207" s="209"/>
      <c r="AA207" s="209"/>
      <c r="AB207" s="209"/>
      <c r="AC207" s="209"/>
      <c r="AD207" s="209"/>
      <c r="AE207" s="209"/>
      <c r="AF207" s="209"/>
      <c r="AG207" s="209"/>
      <c r="AH207" s="210"/>
      <c r="AI207" s="5"/>
      <c r="AJ207" s="5"/>
      <c r="AK207" s="5"/>
      <c r="AL207" s="5"/>
      <c r="AM207" s="5"/>
      <c r="AN207" s="5"/>
      <c r="AO207" s="5"/>
      <c r="AP207" s="5"/>
      <c r="AQ207" s="5"/>
      <c r="AR207" s="5"/>
      <c r="AS207" s="5"/>
      <c r="AT207" s="5"/>
      <c r="AU207" s="5"/>
      <c r="AV207" s="5"/>
      <c r="AW207" s="5"/>
      <c r="AX207" s="5"/>
      <c r="AY207" s="5"/>
      <c r="AZ207" s="5"/>
      <c r="BA207" s="5"/>
      <c r="BB207" s="5"/>
      <c r="BC207" s="5"/>
    </row>
    <row r="208" spans="1:55" ht="18.75" customHeight="1">
      <c r="A208" s="5"/>
      <c r="B208" s="89"/>
      <c r="C208" s="88"/>
      <c r="D208" s="313"/>
      <c r="E208" s="180"/>
      <c r="F208" s="180"/>
      <c r="G208" s="181"/>
      <c r="H208" s="313"/>
      <c r="I208" s="180"/>
      <c r="J208" s="318" t="s">
        <v>61</v>
      </c>
      <c r="K208" s="331"/>
      <c r="L208" s="332"/>
      <c r="M208" s="332"/>
      <c r="N208" s="332"/>
      <c r="O208" s="332"/>
      <c r="P208" s="335" t="s">
        <v>116</v>
      </c>
      <c r="Q208" s="331"/>
      <c r="R208" s="332"/>
      <c r="S208" s="332"/>
      <c r="T208" s="332"/>
      <c r="U208" s="318"/>
      <c r="V208" s="335" t="s">
        <v>116</v>
      </c>
      <c r="W208" s="209" t="s">
        <v>64</v>
      </c>
      <c r="X208" s="209"/>
      <c r="Y208" s="209"/>
      <c r="Z208" s="209"/>
      <c r="AA208" s="209"/>
      <c r="AB208" s="209"/>
      <c r="AC208" s="209"/>
      <c r="AD208" s="209"/>
      <c r="AE208" s="209"/>
      <c r="AF208" s="209"/>
      <c r="AG208" s="209"/>
      <c r="AH208" s="210"/>
      <c r="AI208" s="5"/>
      <c r="AJ208" s="5"/>
      <c r="AK208" s="5"/>
      <c r="AL208" s="5"/>
      <c r="AM208" s="5"/>
      <c r="AN208" s="5"/>
      <c r="AO208" s="5"/>
      <c r="AP208" s="5"/>
      <c r="AQ208" s="5"/>
      <c r="AR208" s="5"/>
      <c r="AS208" s="5"/>
      <c r="AT208" s="5"/>
      <c r="AU208" s="5"/>
      <c r="AV208" s="5"/>
      <c r="AW208" s="5"/>
      <c r="AX208" s="5"/>
      <c r="AY208" s="5"/>
      <c r="AZ208" s="5"/>
      <c r="BA208" s="5"/>
      <c r="BB208" s="5"/>
      <c r="BC208" s="5"/>
    </row>
    <row r="209" spans="1:55" ht="18.75" customHeight="1">
      <c r="A209" s="5"/>
      <c r="B209" s="89"/>
      <c r="C209" s="88"/>
      <c r="D209" s="314"/>
      <c r="E209" s="315"/>
      <c r="F209" s="315"/>
      <c r="G209" s="184"/>
      <c r="H209" s="314"/>
      <c r="I209" s="315"/>
      <c r="J209" s="319"/>
      <c r="K209" s="329"/>
      <c r="L209" s="330"/>
      <c r="M209" s="330"/>
      <c r="N209" s="330"/>
      <c r="O209" s="330"/>
      <c r="P209" s="326"/>
      <c r="Q209" s="329"/>
      <c r="R209" s="330"/>
      <c r="S209" s="330"/>
      <c r="T209" s="330"/>
      <c r="U209" s="319"/>
      <c r="V209" s="326"/>
      <c r="W209" s="209"/>
      <c r="X209" s="209"/>
      <c r="Y209" s="209"/>
      <c r="Z209" s="209"/>
      <c r="AA209" s="209"/>
      <c r="AB209" s="209"/>
      <c r="AC209" s="209"/>
      <c r="AD209" s="209"/>
      <c r="AE209" s="209"/>
      <c r="AF209" s="209"/>
      <c r="AG209" s="209"/>
      <c r="AH209" s="210"/>
      <c r="AI209" s="5"/>
      <c r="AJ209" s="5"/>
      <c r="AK209" s="5"/>
      <c r="AL209" s="5"/>
      <c r="AM209" s="5"/>
      <c r="AN209" s="5"/>
      <c r="AO209" s="5"/>
      <c r="AP209" s="5"/>
      <c r="AQ209" s="5"/>
      <c r="AR209" s="5"/>
      <c r="AS209" s="5"/>
      <c r="AT209" s="5"/>
      <c r="AU209" s="5"/>
      <c r="AV209" s="5"/>
      <c r="AW209" s="5"/>
      <c r="AX209" s="5"/>
      <c r="AY209" s="5"/>
      <c r="AZ209" s="5"/>
      <c r="BA209" s="5"/>
      <c r="BB209" s="5"/>
      <c r="BC209" s="5"/>
    </row>
    <row r="210" spans="1:55" ht="18.75" customHeight="1">
      <c r="A210" s="5"/>
      <c r="B210" s="89"/>
      <c r="C210" s="88"/>
      <c r="D210" s="314"/>
      <c r="E210" s="315"/>
      <c r="F210" s="315"/>
      <c r="G210" s="184"/>
      <c r="H210" s="314"/>
      <c r="I210" s="315"/>
      <c r="J210" s="319"/>
      <c r="K210" s="329"/>
      <c r="L210" s="330"/>
      <c r="M210" s="330"/>
      <c r="N210" s="330"/>
      <c r="O210" s="330"/>
      <c r="P210" s="326"/>
      <c r="Q210" s="329"/>
      <c r="R210" s="330"/>
      <c r="S210" s="330"/>
      <c r="T210" s="330"/>
      <c r="U210" s="319"/>
      <c r="V210" s="326"/>
      <c r="W210" s="209"/>
      <c r="X210" s="209"/>
      <c r="Y210" s="209"/>
      <c r="Z210" s="209"/>
      <c r="AA210" s="209"/>
      <c r="AB210" s="209"/>
      <c r="AC210" s="209"/>
      <c r="AD210" s="209"/>
      <c r="AE210" s="209"/>
      <c r="AF210" s="209"/>
      <c r="AG210" s="209"/>
      <c r="AH210" s="210"/>
      <c r="AI210" s="5"/>
      <c r="AJ210" s="5"/>
      <c r="AK210" s="5"/>
      <c r="AL210" s="5"/>
      <c r="AM210" s="5"/>
      <c r="AN210" s="5"/>
      <c r="AO210" s="5"/>
      <c r="AP210" s="5"/>
      <c r="AQ210" s="5"/>
      <c r="AR210" s="5"/>
      <c r="AS210" s="5"/>
      <c r="AT210" s="5"/>
      <c r="AU210" s="5"/>
      <c r="AV210" s="5"/>
      <c r="AW210" s="5"/>
      <c r="AX210" s="5"/>
      <c r="AY210" s="5"/>
      <c r="AZ210" s="5"/>
      <c r="BA210" s="5"/>
      <c r="BB210" s="5"/>
      <c r="BC210" s="5"/>
    </row>
    <row r="211" spans="1:55" ht="18.75" customHeight="1">
      <c r="A211" s="5"/>
      <c r="B211" s="89"/>
      <c r="C211" s="88"/>
      <c r="D211" s="316"/>
      <c r="E211" s="317"/>
      <c r="F211" s="317"/>
      <c r="G211" s="220"/>
      <c r="H211" s="316"/>
      <c r="I211" s="317"/>
      <c r="J211" s="320"/>
      <c r="K211" s="333"/>
      <c r="L211" s="334"/>
      <c r="M211" s="334"/>
      <c r="N211" s="334"/>
      <c r="O211" s="334"/>
      <c r="P211" s="336"/>
      <c r="Q211" s="333"/>
      <c r="R211" s="334"/>
      <c r="S211" s="334"/>
      <c r="T211" s="334"/>
      <c r="U211" s="320"/>
      <c r="V211" s="336"/>
      <c r="W211" s="209"/>
      <c r="X211" s="209"/>
      <c r="Y211" s="209"/>
      <c r="Z211" s="209"/>
      <c r="AA211" s="209"/>
      <c r="AB211" s="209"/>
      <c r="AC211" s="209"/>
      <c r="AD211" s="209"/>
      <c r="AE211" s="209"/>
      <c r="AF211" s="209"/>
      <c r="AG211" s="209"/>
      <c r="AH211" s="210"/>
      <c r="AI211" s="5"/>
      <c r="AJ211" s="5"/>
      <c r="AK211" s="5"/>
      <c r="AL211" s="5"/>
      <c r="AM211" s="5"/>
      <c r="AN211" s="5"/>
      <c r="AO211" s="5"/>
      <c r="AP211" s="5"/>
      <c r="AQ211" s="5"/>
      <c r="AR211" s="5"/>
      <c r="AS211" s="5"/>
      <c r="AT211" s="5"/>
      <c r="AU211" s="5"/>
      <c r="AV211" s="5"/>
      <c r="AW211" s="5"/>
      <c r="AX211" s="5"/>
      <c r="AY211" s="5"/>
      <c r="AZ211" s="5"/>
      <c r="BA211" s="5"/>
      <c r="BB211" s="5"/>
      <c r="BC211" s="5"/>
    </row>
    <row r="212" spans="1:55" ht="18.75" customHeight="1">
      <c r="A212" s="5"/>
      <c r="B212" s="89"/>
      <c r="C212" s="88"/>
      <c r="D212" s="313"/>
      <c r="E212" s="180"/>
      <c r="F212" s="180"/>
      <c r="G212" s="181"/>
      <c r="H212" s="313"/>
      <c r="I212" s="180"/>
      <c r="J212" s="318" t="s">
        <v>61</v>
      </c>
      <c r="K212" s="329"/>
      <c r="L212" s="330"/>
      <c r="M212" s="330"/>
      <c r="N212" s="330"/>
      <c r="O212" s="330"/>
      <c r="P212" s="326" t="s">
        <v>116</v>
      </c>
      <c r="Q212" s="329"/>
      <c r="R212" s="330"/>
      <c r="S212" s="330"/>
      <c r="T212" s="330"/>
      <c r="U212" s="330"/>
      <c r="V212" s="326" t="s">
        <v>116</v>
      </c>
      <c r="W212" s="209" t="s">
        <v>64</v>
      </c>
      <c r="X212" s="209"/>
      <c r="Y212" s="209"/>
      <c r="Z212" s="209"/>
      <c r="AA212" s="209"/>
      <c r="AB212" s="209"/>
      <c r="AC212" s="209"/>
      <c r="AD212" s="209"/>
      <c r="AE212" s="209"/>
      <c r="AF212" s="209"/>
      <c r="AG212" s="209"/>
      <c r="AH212" s="210"/>
      <c r="AI212" s="5"/>
      <c r="AJ212" s="5"/>
      <c r="AK212" s="5"/>
      <c r="AL212" s="5"/>
      <c r="AM212" s="5"/>
      <c r="AN212" s="5"/>
      <c r="AO212" s="5"/>
      <c r="AP212" s="5"/>
      <c r="AQ212" s="5"/>
      <c r="AR212" s="5"/>
      <c r="AS212" s="5"/>
      <c r="AT212" s="5"/>
      <c r="AU212" s="5"/>
      <c r="AV212" s="5"/>
      <c r="AW212" s="5"/>
      <c r="AX212" s="5"/>
      <c r="AY212" s="5"/>
      <c r="AZ212" s="5"/>
      <c r="BA212" s="5"/>
      <c r="BB212" s="5"/>
      <c r="BC212" s="5"/>
    </row>
    <row r="213" spans="1:55" ht="18.75" customHeight="1">
      <c r="A213" s="5"/>
      <c r="B213" s="89"/>
      <c r="C213" s="88"/>
      <c r="D213" s="314"/>
      <c r="E213" s="315"/>
      <c r="F213" s="315"/>
      <c r="G213" s="184"/>
      <c r="H213" s="314"/>
      <c r="I213" s="315"/>
      <c r="J213" s="319"/>
      <c r="K213" s="329"/>
      <c r="L213" s="330"/>
      <c r="M213" s="330"/>
      <c r="N213" s="330"/>
      <c r="O213" s="330"/>
      <c r="P213" s="326"/>
      <c r="Q213" s="329"/>
      <c r="R213" s="330"/>
      <c r="S213" s="330"/>
      <c r="T213" s="330"/>
      <c r="U213" s="330"/>
      <c r="V213" s="326"/>
      <c r="W213" s="209"/>
      <c r="X213" s="209"/>
      <c r="Y213" s="209"/>
      <c r="Z213" s="209"/>
      <c r="AA213" s="209"/>
      <c r="AB213" s="209"/>
      <c r="AC213" s="209"/>
      <c r="AD213" s="209"/>
      <c r="AE213" s="209"/>
      <c r="AF213" s="209"/>
      <c r="AG213" s="209"/>
      <c r="AH213" s="210"/>
      <c r="AI213" s="5"/>
      <c r="AJ213" s="5"/>
      <c r="AK213" s="5"/>
      <c r="AL213" s="5"/>
      <c r="AM213" s="5"/>
      <c r="AN213" s="5"/>
      <c r="AO213" s="5"/>
      <c r="AP213" s="5"/>
      <c r="AQ213" s="5"/>
      <c r="AR213" s="5"/>
      <c r="AS213" s="5"/>
      <c r="AT213" s="5"/>
      <c r="AU213" s="5"/>
      <c r="AV213" s="5"/>
      <c r="AW213" s="5"/>
      <c r="AX213" s="5"/>
      <c r="AY213" s="5"/>
      <c r="AZ213" s="5"/>
      <c r="BA213" s="5"/>
      <c r="BB213" s="5"/>
      <c r="BC213" s="5"/>
    </row>
    <row r="214" spans="1:55" ht="18.75" customHeight="1">
      <c r="A214" s="5"/>
      <c r="B214" s="89"/>
      <c r="C214" s="88"/>
      <c r="D214" s="314"/>
      <c r="E214" s="315"/>
      <c r="F214" s="315"/>
      <c r="G214" s="184"/>
      <c r="H214" s="314"/>
      <c r="I214" s="315"/>
      <c r="J214" s="319"/>
      <c r="K214" s="329"/>
      <c r="L214" s="330"/>
      <c r="M214" s="330"/>
      <c r="N214" s="330"/>
      <c r="O214" s="330"/>
      <c r="P214" s="326"/>
      <c r="Q214" s="329"/>
      <c r="R214" s="330"/>
      <c r="S214" s="330"/>
      <c r="T214" s="330"/>
      <c r="U214" s="330"/>
      <c r="V214" s="326"/>
      <c r="W214" s="209"/>
      <c r="X214" s="209"/>
      <c r="Y214" s="209"/>
      <c r="Z214" s="209"/>
      <c r="AA214" s="209"/>
      <c r="AB214" s="209"/>
      <c r="AC214" s="209"/>
      <c r="AD214" s="209"/>
      <c r="AE214" s="209"/>
      <c r="AF214" s="209"/>
      <c r="AG214" s="209"/>
      <c r="AH214" s="210"/>
      <c r="AI214" s="5"/>
      <c r="AJ214" s="5"/>
      <c r="AK214" s="5"/>
      <c r="AL214" s="5"/>
      <c r="AM214" s="5"/>
      <c r="AN214" s="5"/>
      <c r="AO214" s="5"/>
      <c r="AP214" s="5"/>
      <c r="AQ214" s="5"/>
      <c r="AR214" s="5"/>
      <c r="AS214" s="5"/>
      <c r="AT214" s="5"/>
      <c r="AU214" s="5"/>
      <c r="AV214" s="5"/>
      <c r="AW214" s="5"/>
      <c r="AX214" s="5"/>
      <c r="AY214" s="5"/>
      <c r="AZ214" s="5"/>
      <c r="BA214" s="5"/>
      <c r="BB214" s="5"/>
      <c r="BC214" s="5"/>
    </row>
    <row r="215" spans="1:55" ht="18.75" customHeight="1" thickBot="1">
      <c r="A215" s="5"/>
      <c r="B215" s="116"/>
      <c r="C215" s="104"/>
      <c r="D215" s="300"/>
      <c r="E215" s="301"/>
      <c r="F215" s="301"/>
      <c r="G215" s="302"/>
      <c r="H215" s="300"/>
      <c r="I215" s="301"/>
      <c r="J215" s="348"/>
      <c r="K215" s="329"/>
      <c r="L215" s="330"/>
      <c r="M215" s="330"/>
      <c r="N215" s="330"/>
      <c r="O215" s="330"/>
      <c r="P215" s="326"/>
      <c r="Q215" s="329"/>
      <c r="R215" s="330"/>
      <c r="S215" s="330"/>
      <c r="T215" s="330"/>
      <c r="U215" s="330"/>
      <c r="V215" s="326"/>
      <c r="W215" s="231"/>
      <c r="X215" s="231"/>
      <c r="Y215" s="231"/>
      <c r="Z215" s="231"/>
      <c r="AA215" s="231"/>
      <c r="AB215" s="231"/>
      <c r="AC215" s="231"/>
      <c r="AD215" s="231"/>
      <c r="AE215" s="231"/>
      <c r="AF215" s="231"/>
      <c r="AG215" s="231"/>
      <c r="AH215" s="232"/>
      <c r="AI215" s="5"/>
      <c r="AJ215" s="5"/>
      <c r="AK215" s="5"/>
      <c r="AL215" s="5"/>
      <c r="AM215" s="5"/>
      <c r="AN215" s="5"/>
      <c r="AO215" s="5"/>
      <c r="AP215" s="5"/>
      <c r="AQ215" s="5"/>
      <c r="AR215" s="5"/>
      <c r="AS215" s="5"/>
      <c r="AT215" s="5"/>
      <c r="AU215" s="5"/>
      <c r="AV215" s="5"/>
      <c r="AW215" s="5"/>
      <c r="AX215" s="5"/>
      <c r="AY215" s="5"/>
      <c r="AZ215" s="5"/>
      <c r="BA215" s="5"/>
      <c r="BB215" s="5"/>
      <c r="BC215" s="5"/>
    </row>
    <row r="216" spans="1:55" ht="60" customHeight="1" thickTop="1" thickBot="1">
      <c r="A216" s="5"/>
      <c r="B216" s="337" t="s">
        <v>65</v>
      </c>
      <c r="C216" s="338"/>
      <c r="D216" s="338"/>
      <c r="E216" s="338"/>
      <c r="F216" s="338"/>
      <c r="G216" s="339"/>
      <c r="H216" s="340">
        <f>(SUM(H204:I215))/100</f>
        <v>0</v>
      </c>
      <c r="I216" s="341"/>
      <c r="J216" s="342"/>
      <c r="K216" s="343">
        <f>SUM(K204,K208,K212)</f>
        <v>0</v>
      </c>
      <c r="L216" s="344"/>
      <c r="M216" s="344"/>
      <c r="N216" s="344"/>
      <c r="O216" s="344"/>
      <c r="P216" s="345"/>
      <c r="Q216" s="343">
        <f>SUM(Q204,Q208,Q212)</f>
        <v>0</v>
      </c>
      <c r="R216" s="344"/>
      <c r="S216" s="344"/>
      <c r="T216" s="344"/>
      <c r="U216" s="344"/>
      <c r="V216" s="345"/>
      <c r="W216" s="346" t="s">
        <v>64</v>
      </c>
      <c r="X216" s="346"/>
      <c r="Y216" s="346"/>
      <c r="Z216" s="346"/>
      <c r="AA216" s="346"/>
      <c r="AB216" s="346"/>
      <c r="AC216" s="346"/>
      <c r="AD216" s="346"/>
      <c r="AE216" s="346"/>
      <c r="AF216" s="346"/>
      <c r="AG216" s="346"/>
      <c r="AH216" s="347"/>
      <c r="AI216" s="5"/>
      <c r="AJ216" s="5"/>
      <c r="AK216" s="5"/>
      <c r="AL216" s="5"/>
      <c r="AM216" s="5"/>
      <c r="AN216" s="5"/>
      <c r="AO216" s="5"/>
      <c r="AP216" s="5"/>
      <c r="AQ216" s="5"/>
      <c r="AR216" s="5"/>
      <c r="AS216" s="5"/>
      <c r="AT216" s="5"/>
      <c r="AU216" s="5"/>
      <c r="AV216" s="5"/>
      <c r="AW216" s="5"/>
      <c r="AX216" s="5"/>
      <c r="AY216" s="5"/>
      <c r="AZ216" s="5"/>
      <c r="BA216" s="5"/>
      <c r="BB216" s="5"/>
      <c r="BC216" s="5"/>
    </row>
    <row r="217" spans="1:55" ht="3.75" customHeight="1">
      <c r="A217" s="5"/>
      <c r="B217" s="29"/>
      <c r="C217" s="16"/>
      <c r="D217" s="16"/>
      <c r="E217" s="16"/>
      <c r="F217" s="16"/>
      <c r="G217" s="16"/>
      <c r="H217" s="16"/>
      <c r="I217" s="30"/>
      <c r="J217" s="30"/>
      <c r="K217" s="30"/>
      <c r="L217" s="30"/>
      <c r="M217" s="30"/>
      <c r="N217" s="30"/>
      <c r="O217" s="30"/>
      <c r="P217" s="30"/>
      <c r="Q217" s="30"/>
      <c r="R217" s="30"/>
      <c r="S217" s="30"/>
      <c r="T217" s="30"/>
      <c r="U217" s="30"/>
      <c r="V217" s="30"/>
      <c r="W217" s="46"/>
      <c r="X217" s="46"/>
      <c r="Y217" s="46"/>
      <c r="Z217" s="46"/>
      <c r="AA217" s="46"/>
      <c r="AB217" s="46"/>
      <c r="AC217" s="46"/>
      <c r="AD217" s="46"/>
      <c r="AE217" s="46"/>
      <c r="AF217" s="46"/>
      <c r="AG217" s="46"/>
      <c r="AH217" s="46"/>
      <c r="AI217" s="5"/>
      <c r="AJ217" s="5"/>
      <c r="AK217" s="5"/>
      <c r="AL217" s="5"/>
      <c r="AM217" s="5"/>
      <c r="AN217" s="5"/>
      <c r="AO217" s="5"/>
      <c r="AP217" s="5"/>
      <c r="AQ217" s="5"/>
      <c r="AR217" s="5"/>
      <c r="AS217" s="5"/>
      <c r="AT217" s="5"/>
      <c r="AU217" s="5"/>
      <c r="AV217" s="5"/>
      <c r="AW217" s="5"/>
      <c r="AX217" s="5"/>
      <c r="AY217" s="5"/>
      <c r="AZ217" s="5"/>
      <c r="BA217" s="5"/>
      <c r="BB217" s="5"/>
      <c r="BC217" s="5"/>
    </row>
    <row r="218" spans="1:55" ht="14.25" customHeight="1">
      <c r="A218" s="5"/>
      <c r="B218" s="81" t="s">
        <v>28</v>
      </c>
      <c r="C218" s="81"/>
      <c r="D218" s="82" t="s">
        <v>108</v>
      </c>
      <c r="E218" s="82"/>
      <c r="F218" s="82"/>
      <c r="G218" s="82"/>
      <c r="H218" s="82"/>
      <c r="I218" s="82"/>
      <c r="J218" s="82"/>
      <c r="K218" s="82"/>
      <c r="L218" s="82"/>
      <c r="M218" s="82"/>
      <c r="N218" s="82"/>
      <c r="O218" s="82"/>
      <c r="P218" s="82"/>
      <c r="Q218" s="82"/>
      <c r="R218" s="82"/>
      <c r="S218" s="82"/>
      <c r="T218" s="82"/>
      <c r="U218" s="82"/>
      <c r="V218" s="82"/>
      <c r="W218" s="82"/>
      <c r="X218" s="82"/>
      <c r="Y218" s="82"/>
      <c r="Z218" s="82"/>
      <c r="AA218" s="82"/>
      <c r="AB218" s="82"/>
      <c r="AC218" s="82"/>
      <c r="AD218" s="82"/>
      <c r="AE218" s="82"/>
      <c r="AF218" s="82"/>
      <c r="AG218" s="82"/>
      <c r="AH218" s="82"/>
      <c r="AI218" s="5"/>
      <c r="AJ218" s="5"/>
      <c r="AK218" s="5"/>
      <c r="AL218" s="5"/>
      <c r="AM218" s="5"/>
      <c r="AN218" s="5"/>
      <c r="AO218" s="5"/>
      <c r="AP218" s="5"/>
      <c r="AQ218" s="5"/>
      <c r="AR218" s="5"/>
      <c r="AS218" s="5"/>
      <c r="AT218" s="5"/>
      <c r="AU218" s="5"/>
      <c r="AV218" s="5"/>
      <c r="AW218" s="5"/>
      <c r="AX218" s="5"/>
      <c r="AY218" s="5"/>
      <c r="AZ218" s="5"/>
      <c r="BA218" s="5"/>
      <c r="BB218" s="5"/>
      <c r="BC218" s="5"/>
    </row>
    <row r="219" spans="1:55" ht="21.75" customHeight="1">
      <c r="A219" s="5"/>
      <c r="B219" s="81" t="s">
        <v>30</v>
      </c>
      <c r="C219" s="81"/>
      <c r="D219" s="82" t="s">
        <v>85</v>
      </c>
      <c r="E219" s="82"/>
      <c r="F219" s="82"/>
      <c r="G219" s="82"/>
      <c r="H219" s="82"/>
      <c r="I219" s="82"/>
      <c r="J219" s="82"/>
      <c r="K219" s="82"/>
      <c r="L219" s="82"/>
      <c r="M219" s="82"/>
      <c r="N219" s="82"/>
      <c r="O219" s="82"/>
      <c r="P219" s="82"/>
      <c r="Q219" s="82"/>
      <c r="R219" s="82"/>
      <c r="S219" s="82"/>
      <c r="T219" s="82"/>
      <c r="U219" s="82"/>
      <c r="V219" s="82"/>
      <c r="W219" s="82"/>
      <c r="X219" s="82"/>
      <c r="Y219" s="82"/>
      <c r="Z219" s="82"/>
      <c r="AA219" s="82"/>
      <c r="AB219" s="82"/>
      <c r="AC219" s="82"/>
      <c r="AD219" s="82"/>
      <c r="AE219" s="82"/>
      <c r="AF219" s="82"/>
      <c r="AG219" s="82"/>
      <c r="AH219" s="82"/>
      <c r="AI219" s="5"/>
      <c r="AJ219" s="5"/>
      <c r="AK219" s="5"/>
      <c r="AL219" s="5"/>
      <c r="AM219" s="5"/>
      <c r="AN219" s="5"/>
      <c r="AO219" s="5"/>
      <c r="AP219" s="5"/>
      <c r="AQ219" s="5"/>
      <c r="AR219" s="5"/>
      <c r="AS219" s="5"/>
      <c r="AT219" s="5"/>
      <c r="AU219" s="5"/>
      <c r="AV219" s="5"/>
      <c r="AW219" s="5"/>
      <c r="AX219" s="5"/>
      <c r="AY219" s="5"/>
      <c r="AZ219" s="5"/>
      <c r="BA219" s="5"/>
      <c r="BB219" s="5"/>
      <c r="BC219" s="5"/>
    </row>
    <row r="220" spans="1:55" ht="45" customHeight="1">
      <c r="A220" s="5"/>
      <c r="B220" s="81" t="s">
        <v>40</v>
      </c>
      <c r="C220" s="81"/>
      <c r="D220" s="82" t="s">
        <v>86</v>
      </c>
      <c r="E220" s="82"/>
      <c r="F220" s="82"/>
      <c r="G220" s="82"/>
      <c r="H220" s="82"/>
      <c r="I220" s="82"/>
      <c r="J220" s="82"/>
      <c r="K220" s="82"/>
      <c r="L220" s="82"/>
      <c r="M220" s="82"/>
      <c r="N220" s="82"/>
      <c r="O220" s="82"/>
      <c r="P220" s="82"/>
      <c r="Q220" s="82"/>
      <c r="R220" s="82"/>
      <c r="S220" s="82"/>
      <c r="T220" s="82"/>
      <c r="U220" s="82"/>
      <c r="V220" s="82"/>
      <c r="W220" s="82"/>
      <c r="X220" s="82"/>
      <c r="Y220" s="82"/>
      <c r="Z220" s="82"/>
      <c r="AA220" s="82"/>
      <c r="AB220" s="82"/>
      <c r="AC220" s="82"/>
      <c r="AD220" s="82"/>
      <c r="AE220" s="82"/>
      <c r="AF220" s="82"/>
      <c r="AG220" s="82"/>
      <c r="AH220" s="82"/>
      <c r="AI220" s="5"/>
      <c r="AJ220" s="5"/>
      <c r="AK220" s="5"/>
      <c r="AL220" s="5"/>
      <c r="AM220" s="5"/>
      <c r="AN220" s="5"/>
      <c r="AO220" s="5"/>
      <c r="AP220" s="5"/>
      <c r="AQ220" s="5"/>
      <c r="AR220" s="5"/>
      <c r="AS220" s="5"/>
      <c r="AT220" s="5"/>
      <c r="AU220" s="5"/>
      <c r="AV220" s="5"/>
      <c r="AW220" s="5"/>
      <c r="AX220" s="5"/>
      <c r="AY220" s="5"/>
      <c r="AZ220" s="5"/>
      <c r="BA220" s="5"/>
      <c r="BB220" s="5"/>
      <c r="BC220" s="5"/>
    </row>
    <row r="221" spans="1:55" ht="21.75" customHeight="1">
      <c r="A221" s="5"/>
      <c r="B221" s="81" t="s">
        <v>48</v>
      </c>
      <c r="C221" s="81"/>
      <c r="D221" s="82" t="s">
        <v>87</v>
      </c>
      <c r="E221" s="82"/>
      <c r="F221" s="82"/>
      <c r="G221" s="82"/>
      <c r="H221" s="82"/>
      <c r="I221" s="82"/>
      <c r="J221" s="82"/>
      <c r="K221" s="82"/>
      <c r="L221" s="82"/>
      <c r="M221" s="82"/>
      <c r="N221" s="82"/>
      <c r="O221" s="82"/>
      <c r="P221" s="82"/>
      <c r="Q221" s="82"/>
      <c r="R221" s="82"/>
      <c r="S221" s="82"/>
      <c r="T221" s="82"/>
      <c r="U221" s="82"/>
      <c r="V221" s="82"/>
      <c r="W221" s="82"/>
      <c r="X221" s="82"/>
      <c r="Y221" s="82"/>
      <c r="Z221" s="82"/>
      <c r="AA221" s="82"/>
      <c r="AB221" s="82"/>
      <c r="AC221" s="82"/>
      <c r="AD221" s="82"/>
      <c r="AE221" s="82"/>
      <c r="AF221" s="82"/>
      <c r="AG221" s="82"/>
      <c r="AH221" s="82"/>
      <c r="AI221" s="5"/>
      <c r="AJ221" s="5"/>
      <c r="AK221" s="5"/>
      <c r="AL221" s="5"/>
      <c r="AM221" s="5"/>
      <c r="AN221" s="5"/>
      <c r="AO221" s="5"/>
      <c r="AP221" s="5"/>
      <c r="AQ221" s="5"/>
      <c r="AR221" s="5"/>
      <c r="AS221" s="5"/>
      <c r="AT221" s="5"/>
      <c r="AU221" s="5"/>
      <c r="AV221" s="5"/>
      <c r="AW221" s="5"/>
      <c r="AX221" s="5"/>
      <c r="AY221" s="5"/>
      <c r="AZ221" s="5"/>
      <c r="BA221" s="5"/>
      <c r="BB221" s="5"/>
      <c r="BC221" s="5"/>
    </row>
    <row r="222" spans="1:55">
      <c r="A222" s="5"/>
      <c r="B222" s="81" t="s">
        <v>77</v>
      </c>
      <c r="C222" s="81"/>
      <c r="D222" s="82" t="s">
        <v>67</v>
      </c>
      <c r="E222" s="82"/>
      <c r="F222" s="82"/>
      <c r="G222" s="82"/>
      <c r="H222" s="82"/>
      <c r="I222" s="82"/>
      <c r="J222" s="82"/>
      <c r="K222" s="82"/>
      <c r="L222" s="82"/>
      <c r="M222" s="82"/>
      <c r="N222" s="82"/>
      <c r="O222" s="82"/>
      <c r="P222" s="82"/>
      <c r="Q222" s="82"/>
      <c r="R222" s="82"/>
      <c r="S222" s="82"/>
      <c r="T222" s="82"/>
      <c r="U222" s="82"/>
      <c r="V222" s="82"/>
      <c r="W222" s="82"/>
      <c r="X222" s="82"/>
      <c r="Y222" s="82"/>
      <c r="Z222" s="82"/>
      <c r="AA222" s="82"/>
      <c r="AB222" s="82"/>
      <c r="AC222" s="82"/>
      <c r="AD222" s="82"/>
      <c r="AE222" s="82"/>
      <c r="AF222" s="82"/>
      <c r="AG222" s="82"/>
      <c r="AH222" s="82"/>
      <c r="AI222" s="5"/>
      <c r="AJ222" s="5"/>
      <c r="AK222" s="5"/>
      <c r="AL222" s="5"/>
      <c r="AM222" s="5"/>
      <c r="AN222" s="5"/>
      <c r="AO222" s="5"/>
      <c r="AP222" s="5"/>
      <c r="AQ222" s="5"/>
      <c r="AR222" s="5"/>
      <c r="AS222" s="5"/>
      <c r="AT222" s="5"/>
      <c r="AU222" s="5"/>
      <c r="AV222" s="5"/>
      <c r="AW222" s="5"/>
      <c r="AX222" s="5"/>
      <c r="AY222" s="5"/>
      <c r="AZ222" s="5"/>
      <c r="BA222" s="5"/>
      <c r="BB222" s="5"/>
      <c r="BC222" s="5"/>
    </row>
    <row r="223" spans="1:55" ht="23.25" customHeight="1">
      <c r="A223" s="5"/>
      <c r="B223" s="81" t="s">
        <v>79</v>
      </c>
      <c r="C223" s="81"/>
      <c r="D223" s="82" t="s">
        <v>88</v>
      </c>
      <c r="E223" s="82"/>
      <c r="F223" s="82"/>
      <c r="G223" s="82"/>
      <c r="H223" s="82"/>
      <c r="I223" s="82"/>
      <c r="J223" s="82"/>
      <c r="K223" s="82"/>
      <c r="L223" s="82"/>
      <c r="M223" s="82"/>
      <c r="N223" s="82"/>
      <c r="O223" s="82"/>
      <c r="P223" s="82"/>
      <c r="Q223" s="82"/>
      <c r="R223" s="82"/>
      <c r="S223" s="82"/>
      <c r="T223" s="82"/>
      <c r="U223" s="82"/>
      <c r="V223" s="82"/>
      <c r="W223" s="82"/>
      <c r="X223" s="82"/>
      <c r="Y223" s="82"/>
      <c r="Z223" s="82"/>
      <c r="AA223" s="82"/>
      <c r="AB223" s="82"/>
      <c r="AC223" s="82"/>
      <c r="AD223" s="82"/>
      <c r="AE223" s="82"/>
      <c r="AF223" s="82"/>
      <c r="AG223" s="82"/>
      <c r="AH223" s="82"/>
      <c r="AI223" s="5"/>
      <c r="AJ223" s="5"/>
      <c r="AK223" s="5"/>
      <c r="AL223" s="5"/>
      <c r="AM223" s="5"/>
      <c r="AN223" s="5"/>
      <c r="AO223" s="5"/>
      <c r="AP223" s="5"/>
      <c r="AQ223" s="5"/>
      <c r="AR223" s="5"/>
      <c r="AS223" s="5"/>
      <c r="AT223" s="5"/>
      <c r="AU223" s="5"/>
      <c r="AV223" s="5"/>
      <c r="AW223" s="5"/>
      <c r="AX223" s="5"/>
      <c r="AY223" s="5"/>
      <c r="AZ223" s="5"/>
      <c r="BA223" s="5"/>
      <c r="BB223" s="5"/>
      <c r="BC223" s="5"/>
    </row>
    <row r="224" spans="1:55">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c r="AQ224" s="5"/>
      <c r="AR224" s="5"/>
      <c r="AS224" s="5"/>
      <c r="AT224" s="5"/>
      <c r="AU224" s="5"/>
      <c r="AV224" s="5"/>
      <c r="AW224" s="5"/>
      <c r="AX224" s="5"/>
      <c r="AY224" s="5"/>
      <c r="AZ224" s="5"/>
      <c r="BA224" s="5"/>
      <c r="BB224" s="5"/>
      <c r="BC224" s="5"/>
    </row>
    <row r="225" spans="1:55">
      <c r="A225" s="5"/>
      <c r="B225" s="5" t="s">
        <v>68</v>
      </c>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c r="AQ225" s="5"/>
      <c r="AR225" s="5"/>
      <c r="AS225" s="5"/>
      <c r="AT225" s="5"/>
      <c r="AU225" s="5"/>
      <c r="AV225" s="5"/>
      <c r="AW225" s="5"/>
      <c r="AX225" s="5"/>
      <c r="AY225" s="5"/>
      <c r="AZ225" s="5"/>
      <c r="BA225" s="5"/>
      <c r="BB225" s="5"/>
      <c r="BC225" s="5"/>
    </row>
    <row r="226" spans="1:55">
      <c r="A226" s="5"/>
      <c r="B226" s="5" t="s">
        <v>69</v>
      </c>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c r="AQ226" s="5"/>
      <c r="AR226" s="5"/>
      <c r="AS226" s="5"/>
      <c r="AT226" s="5"/>
      <c r="AU226" s="5"/>
      <c r="AV226" s="5"/>
      <c r="AW226" s="5"/>
      <c r="AX226" s="5"/>
      <c r="AY226" s="5"/>
      <c r="AZ226" s="5"/>
      <c r="BA226" s="5"/>
      <c r="BB226" s="5"/>
      <c r="BC226" s="5"/>
    </row>
  </sheetData>
  <mergeCells count="512">
    <mergeCell ref="B221:C221"/>
    <mergeCell ref="D221:AH221"/>
    <mergeCell ref="B222:C222"/>
    <mergeCell ref="D222:AH222"/>
    <mergeCell ref="B223:C223"/>
    <mergeCell ref="D223:AH223"/>
    <mergeCell ref="B218:C218"/>
    <mergeCell ref="D218:AH218"/>
    <mergeCell ref="B219:C219"/>
    <mergeCell ref="D219:AH219"/>
    <mergeCell ref="B220:C220"/>
    <mergeCell ref="D220:AH220"/>
    <mergeCell ref="W212:AH215"/>
    <mergeCell ref="B216:G216"/>
    <mergeCell ref="H216:J216"/>
    <mergeCell ref="K216:P216"/>
    <mergeCell ref="Q216:V216"/>
    <mergeCell ref="W216:AH216"/>
    <mergeCell ref="B212:C215"/>
    <mergeCell ref="D212:G215"/>
    <mergeCell ref="H212:I215"/>
    <mergeCell ref="J212:J215"/>
    <mergeCell ref="K212:O215"/>
    <mergeCell ref="P212:P215"/>
    <mergeCell ref="Q212:U215"/>
    <mergeCell ref="V212:V215"/>
    <mergeCell ref="W204:AH207"/>
    <mergeCell ref="B208:C211"/>
    <mergeCell ref="D208:G211"/>
    <mergeCell ref="H208:I211"/>
    <mergeCell ref="J208:J211"/>
    <mergeCell ref="W208:AH211"/>
    <mergeCell ref="B204:C207"/>
    <mergeCell ref="D204:G207"/>
    <mergeCell ref="H204:I207"/>
    <mergeCell ref="J204:J207"/>
    <mergeCell ref="P204:P207"/>
    <mergeCell ref="K204:O207"/>
    <mergeCell ref="Q204:U207"/>
    <mergeCell ref="V204:V207"/>
    <mergeCell ref="K208:O211"/>
    <mergeCell ref="P208:P211"/>
    <mergeCell ref="Q208:U211"/>
    <mergeCell ref="V208:V211"/>
    <mergeCell ref="B201:AH201"/>
    <mergeCell ref="B202:C203"/>
    <mergeCell ref="D202:G203"/>
    <mergeCell ref="H202:J203"/>
    <mergeCell ref="K202:P203"/>
    <mergeCell ref="Q202:V203"/>
    <mergeCell ref="W202:AH202"/>
    <mergeCell ref="W203:Z203"/>
    <mergeCell ref="AA203:AD203"/>
    <mergeCell ref="AE203:AH203"/>
    <mergeCell ref="J186:L186"/>
    <mergeCell ref="N186:P186"/>
    <mergeCell ref="Z186:AH186"/>
    <mergeCell ref="B195:C195"/>
    <mergeCell ref="D195:AH195"/>
    <mergeCell ref="B196:C196"/>
    <mergeCell ref="D196:AH196"/>
    <mergeCell ref="B197:C197"/>
    <mergeCell ref="D197:AH197"/>
    <mergeCell ref="B192:C192"/>
    <mergeCell ref="D192:AH192"/>
    <mergeCell ref="B193:C193"/>
    <mergeCell ref="D193:AH193"/>
    <mergeCell ref="B194:C194"/>
    <mergeCell ref="D194:AH194"/>
    <mergeCell ref="Z189:AB189"/>
    <mergeCell ref="AC189:AE189"/>
    <mergeCell ref="Z190:AH190"/>
    <mergeCell ref="Z187:AB187"/>
    <mergeCell ref="AC187:AE187"/>
    <mergeCell ref="AF187:AH187"/>
    <mergeCell ref="Z188:AB188"/>
    <mergeCell ref="AC188:AE188"/>
    <mergeCell ref="AF188:AH188"/>
    <mergeCell ref="B187:F190"/>
    <mergeCell ref="G187:I190"/>
    <mergeCell ref="J187:M190"/>
    <mergeCell ref="N187:Q190"/>
    <mergeCell ref="R187:U188"/>
    <mergeCell ref="V187:Y188"/>
    <mergeCell ref="AF189:AH189"/>
    <mergeCell ref="AC184:AD184"/>
    <mergeCell ref="AF184:AG184"/>
    <mergeCell ref="R183:T184"/>
    <mergeCell ref="U183:U184"/>
    <mergeCell ref="V183:X184"/>
    <mergeCell ref="Y183:Y184"/>
    <mergeCell ref="Z183:AB183"/>
    <mergeCell ref="AC183:AE183"/>
    <mergeCell ref="AF185:AG185"/>
    <mergeCell ref="J185:L185"/>
    <mergeCell ref="N185:P185"/>
    <mergeCell ref="R185:U186"/>
    <mergeCell ref="V185:Y186"/>
    <mergeCell ref="Z185:AA185"/>
    <mergeCell ref="AC185:AD185"/>
    <mergeCell ref="R189:U190"/>
    <mergeCell ref="V189:Y190"/>
    <mergeCell ref="V179:X180"/>
    <mergeCell ref="Y179:Y180"/>
    <mergeCell ref="Z179:AB179"/>
    <mergeCell ref="AC179:AE179"/>
    <mergeCell ref="AF181:AG181"/>
    <mergeCell ref="J182:L182"/>
    <mergeCell ref="N182:P182"/>
    <mergeCell ref="Z182:AH182"/>
    <mergeCell ref="B183:C186"/>
    <mergeCell ref="D183:F186"/>
    <mergeCell ref="G183:H186"/>
    <mergeCell ref="I183:I186"/>
    <mergeCell ref="J183:M183"/>
    <mergeCell ref="N183:Q183"/>
    <mergeCell ref="J181:L181"/>
    <mergeCell ref="N181:P181"/>
    <mergeCell ref="R181:U182"/>
    <mergeCell ref="V181:Y182"/>
    <mergeCell ref="Z181:AA181"/>
    <mergeCell ref="AC181:AD181"/>
    <mergeCell ref="AF183:AH183"/>
    <mergeCell ref="J184:L184"/>
    <mergeCell ref="N184:P184"/>
    <mergeCell ref="Z184:AA184"/>
    <mergeCell ref="AF177:AG177"/>
    <mergeCell ref="J178:L178"/>
    <mergeCell ref="N178:P178"/>
    <mergeCell ref="Z178:AH178"/>
    <mergeCell ref="B179:C182"/>
    <mergeCell ref="D179:F182"/>
    <mergeCell ref="G179:H182"/>
    <mergeCell ref="I179:I182"/>
    <mergeCell ref="J179:M179"/>
    <mergeCell ref="N179:Q179"/>
    <mergeCell ref="J177:L177"/>
    <mergeCell ref="N177:P177"/>
    <mergeCell ref="R177:U178"/>
    <mergeCell ref="V177:Y178"/>
    <mergeCell ref="Z177:AA177"/>
    <mergeCell ref="AC177:AD177"/>
    <mergeCell ref="AF179:AH179"/>
    <mergeCell ref="J180:L180"/>
    <mergeCell ref="N180:P180"/>
    <mergeCell ref="Z180:AA180"/>
    <mergeCell ref="AC180:AD180"/>
    <mergeCell ref="AF180:AG180"/>
    <mergeCell ref="R179:T180"/>
    <mergeCell ref="U179:U180"/>
    <mergeCell ref="AC173:AD173"/>
    <mergeCell ref="AF175:AH175"/>
    <mergeCell ref="J176:L176"/>
    <mergeCell ref="N176:P176"/>
    <mergeCell ref="Z176:AA176"/>
    <mergeCell ref="AC176:AD176"/>
    <mergeCell ref="AF176:AG176"/>
    <mergeCell ref="R175:T176"/>
    <mergeCell ref="U175:U176"/>
    <mergeCell ref="V175:X176"/>
    <mergeCell ref="Y175:Y176"/>
    <mergeCell ref="Z175:AB175"/>
    <mergeCell ref="AC175:AE175"/>
    <mergeCell ref="AF173:AG173"/>
    <mergeCell ref="Z174:AH174"/>
    <mergeCell ref="V173:Y174"/>
    <mergeCell ref="Z173:AA173"/>
    <mergeCell ref="B175:C178"/>
    <mergeCell ref="D175:F178"/>
    <mergeCell ref="G175:H178"/>
    <mergeCell ref="I175:I178"/>
    <mergeCell ref="J175:M175"/>
    <mergeCell ref="N175:Q175"/>
    <mergeCell ref="J173:L173"/>
    <mergeCell ref="N173:P173"/>
    <mergeCell ref="R173:U174"/>
    <mergeCell ref="B171:C174"/>
    <mergeCell ref="D171:F174"/>
    <mergeCell ref="G171:H174"/>
    <mergeCell ref="I171:I174"/>
    <mergeCell ref="J171:M171"/>
    <mergeCell ref="J174:L174"/>
    <mergeCell ref="N174:P174"/>
    <mergeCell ref="AC171:AE171"/>
    <mergeCell ref="AF171:AH171"/>
    <mergeCell ref="J172:L172"/>
    <mergeCell ref="N172:P172"/>
    <mergeCell ref="Z172:AA172"/>
    <mergeCell ref="AC172:AD172"/>
    <mergeCell ref="AF172:AG172"/>
    <mergeCell ref="N171:Q171"/>
    <mergeCell ref="R171:T172"/>
    <mergeCell ref="U171:U172"/>
    <mergeCell ref="V171:X172"/>
    <mergeCell ref="Y171:Y172"/>
    <mergeCell ref="Z171:AB171"/>
    <mergeCell ref="B164:C164"/>
    <mergeCell ref="D164:AH164"/>
    <mergeCell ref="B169:C170"/>
    <mergeCell ref="D169:F170"/>
    <mergeCell ref="G169:I170"/>
    <mergeCell ref="J169:Q169"/>
    <mergeCell ref="R169:Y169"/>
    <mergeCell ref="Z169:AH169"/>
    <mergeCell ref="J170:M170"/>
    <mergeCell ref="N170:Q170"/>
    <mergeCell ref="R170:U170"/>
    <mergeCell ref="V170:Y170"/>
    <mergeCell ref="Z170:AB170"/>
    <mergeCell ref="AC170:AE170"/>
    <mergeCell ref="AF170:AH170"/>
    <mergeCell ref="B161:C161"/>
    <mergeCell ref="D161:AH161"/>
    <mergeCell ref="B162:C162"/>
    <mergeCell ref="D162:AH162"/>
    <mergeCell ref="B163:C163"/>
    <mergeCell ref="D163:AH163"/>
    <mergeCell ref="B158:J158"/>
    <mergeCell ref="K158:P158"/>
    <mergeCell ref="Q158:V158"/>
    <mergeCell ref="W158:AH158"/>
    <mergeCell ref="B160:C160"/>
    <mergeCell ref="D160:AH160"/>
    <mergeCell ref="AE155:AH155"/>
    <mergeCell ref="W156:Z156"/>
    <mergeCell ref="AA156:AD156"/>
    <mergeCell ref="AE156:AH156"/>
    <mergeCell ref="W157:Z157"/>
    <mergeCell ref="AA157:AD157"/>
    <mergeCell ref="AE157:AH157"/>
    <mergeCell ref="B155:G157"/>
    <mergeCell ref="H155:J157"/>
    <mergeCell ref="K155:P157"/>
    <mergeCell ref="Q155:V157"/>
    <mergeCell ref="W155:Z155"/>
    <mergeCell ref="AA155:AD155"/>
    <mergeCell ref="AA153:AC153"/>
    <mergeCell ref="AE153:AG153"/>
    <mergeCell ref="L154:O154"/>
    <mergeCell ref="R154:U154"/>
    <mergeCell ref="W154:AH154"/>
    <mergeCell ref="W151:Z151"/>
    <mergeCell ref="AA151:AD151"/>
    <mergeCell ref="AE151:AH151"/>
    <mergeCell ref="L152:O152"/>
    <mergeCell ref="R152:U152"/>
    <mergeCell ref="W152:Y152"/>
    <mergeCell ref="AA152:AC152"/>
    <mergeCell ref="AE152:AG152"/>
    <mergeCell ref="B151:C154"/>
    <mergeCell ref="D151:G154"/>
    <mergeCell ref="H151:I154"/>
    <mergeCell ref="J151:J154"/>
    <mergeCell ref="K151:P151"/>
    <mergeCell ref="Q151:V151"/>
    <mergeCell ref="L153:O153"/>
    <mergeCell ref="R153:U153"/>
    <mergeCell ref="W149:Y149"/>
    <mergeCell ref="B147:C150"/>
    <mergeCell ref="D147:G150"/>
    <mergeCell ref="H147:I150"/>
    <mergeCell ref="J147:J150"/>
    <mergeCell ref="W153:Y153"/>
    <mergeCell ref="AA149:AC149"/>
    <mergeCell ref="AE149:AG149"/>
    <mergeCell ref="L150:O150"/>
    <mergeCell ref="R150:U150"/>
    <mergeCell ref="W150:AH150"/>
    <mergeCell ref="W147:Z147"/>
    <mergeCell ref="AA147:AD147"/>
    <mergeCell ref="AE147:AH147"/>
    <mergeCell ref="L148:O148"/>
    <mergeCell ref="R148:U148"/>
    <mergeCell ref="W148:Y148"/>
    <mergeCell ref="AA148:AC148"/>
    <mergeCell ref="AE148:AG148"/>
    <mergeCell ref="K147:P147"/>
    <mergeCell ref="Q147:V147"/>
    <mergeCell ref="L149:O149"/>
    <mergeCell ref="R149:U149"/>
    <mergeCell ref="W145:Y145"/>
    <mergeCell ref="AA145:AC145"/>
    <mergeCell ref="AE145:AG145"/>
    <mergeCell ref="L146:O146"/>
    <mergeCell ref="R146:U146"/>
    <mergeCell ref="W146:AH146"/>
    <mergeCell ref="W143:Z143"/>
    <mergeCell ref="AA143:AD143"/>
    <mergeCell ref="AE143:AH143"/>
    <mergeCell ref="L144:O144"/>
    <mergeCell ref="R144:U144"/>
    <mergeCell ref="W144:Y144"/>
    <mergeCell ref="AA144:AC144"/>
    <mergeCell ref="AE144:AG144"/>
    <mergeCell ref="B143:C146"/>
    <mergeCell ref="D143:G146"/>
    <mergeCell ref="H143:I146"/>
    <mergeCell ref="J143:J146"/>
    <mergeCell ref="K143:P143"/>
    <mergeCell ref="Q143:V143"/>
    <mergeCell ref="L145:O145"/>
    <mergeCell ref="R145:U145"/>
    <mergeCell ref="L141:O141"/>
    <mergeCell ref="R141:U141"/>
    <mergeCell ref="B139:C142"/>
    <mergeCell ref="D139:G142"/>
    <mergeCell ref="H139:I142"/>
    <mergeCell ref="J139:J142"/>
    <mergeCell ref="K139:P139"/>
    <mergeCell ref="Q139:V139"/>
    <mergeCell ref="W141:Y141"/>
    <mergeCell ref="AA141:AC141"/>
    <mergeCell ref="AE141:AG141"/>
    <mergeCell ref="L142:O142"/>
    <mergeCell ref="R142:U142"/>
    <mergeCell ref="W142:AH142"/>
    <mergeCell ref="W139:Z139"/>
    <mergeCell ref="AA139:AD139"/>
    <mergeCell ref="AE139:AH139"/>
    <mergeCell ref="L140:O140"/>
    <mergeCell ref="R140:U140"/>
    <mergeCell ref="W140:Y140"/>
    <mergeCell ref="AA140:AC140"/>
    <mergeCell ref="AE140:AG140"/>
    <mergeCell ref="B102:C102"/>
    <mergeCell ref="D102:AH102"/>
    <mergeCell ref="B103:C103"/>
    <mergeCell ref="D103:AH103"/>
    <mergeCell ref="B137:C138"/>
    <mergeCell ref="D137:G138"/>
    <mergeCell ref="H137:J138"/>
    <mergeCell ref="K137:V137"/>
    <mergeCell ref="W137:AH137"/>
    <mergeCell ref="K138:P138"/>
    <mergeCell ref="Q138:V138"/>
    <mergeCell ref="W138:Z138"/>
    <mergeCell ref="AA138:AD138"/>
    <mergeCell ref="AE138:AH138"/>
    <mergeCell ref="B99:G99"/>
    <mergeCell ref="H99:O99"/>
    <mergeCell ref="Q99:X99"/>
    <mergeCell ref="Z99:AH99"/>
    <mergeCell ref="B101:C101"/>
    <mergeCell ref="D101:AH101"/>
    <mergeCell ref="B97:G97"/>
    <mergeCell ref="H97:O97"/>
    <mergeCell ref="Q97:X97"/>
    <mergeCell ref="Z97:AH97"/>
    <mergeCell ref="B98:G98"/>
    <mergeCell ref="H98:O98"/>
    <mergeCell ref="Q98:X98"/>
    <mergeCell ref="Z98:AH98"/>
    <mergeCell ref="B92:C92"/>
    <mergeCell ref="D92:AH92"/>
    <mergeCell ref="B96:G96"/>
    <mergeCell ref="H96:P96"/>
    <mergeCell ref="Q96:Y96"/>
    <mergeCell ref="Z96:AH96"/>
    <mergeCell ref="B89:C89"/>
    <mergeCell ref="D89:AH89"/>
    <mergeCell ref="B90:C90"/>
    <mergeCell ref="D90:AH90"/>
    <mergeCell ref="B91:C91"/>
    <mergeCell ref="D91:AH91"/>
    <mergeCell ref="K86:O86"/>
    <mergeCell ref="Q86:U86"/>
    <mergeCell ref="W86:AB86"/>
    <mergeCell ref="AC86:AH86"/>
    <mergeCell ref="K87:O87"/>
    <mergeCell ref="Q87:U87"/>
    <mergeCell ref="W87:AB87"/>
    <mergeCell ref="AC87:AH87"/>
    <mergeCell ref="B84:J84"/>
    <mergeCell ref="K84:O84"/>
    <mergeCell ref="Q84:U84"/>
    <mergeCell ref="W84:AB84"/>
    <mergeCell ref="AC84:AH84"/>
    <mergeCell ref="B85:J87"/>
    <mergeCell ref="K85:O85"/>
    <mergeCell ref="Q85:U85"/>
    <mergeCell ref="W85:AB85"/>
    <mergeCell ref="AC85:AH85"/>
    <mergeCell ref="B82:J83"/>
    <mergeCell ref="K82:V82"/>
    <mergeCell ref="W82:AB83"/>
    <mergeCell ref="AC82:AH83"/>
    <mergeCell ref="K83:P83"/>
    <mergeCell ref="Q83:V83"/>
    <mergeCell ref="B77:C77"/>
    <mergeCell ref="D77:AH77"/>
    <mergeCell ref="B78:C78"/>
    <mergeCell ref="D78:AH78"/>
    <mergeCell ref="B79:C79"/>
    <mergeCell ref="D79:AH79"/>
    <mergeCell ref="B74:J74"/>
    <mergeCell ref="K74:P74"/>
    <mergeCell ref="Q74:V74"/>
    <mergeCell ref="W74:AB74"/>
    <mergeCell ref="AC74:AH74"/>
    <mergeCell ref="B75:J75"/>
    <mergeCell ref="K75:O75"/>
    <mergeCell ref="Q75:U75"/>
    <mergeCell ref="W75:AB75"/>
    <mergeCell ref="AC75:AH75"/>
    <mergeCell ref="B72:J72"/>
    <mergeCell ref="K72:O72"/>
    <mergeCell ref="Q72:U72"/>
    <mergeCell ref="W72:AB72"/>
    <mergeCell ref="AC72:AH72"/>
    <mergeCell ref="B73:J73"/>
    <mergeCell ref="K73:O73"/>
    <mergeCell ref="Q73:U73"/>
    <mergeCell ref="W73:AB73"/>
    <mergeCell ref="AC73:AH73"/>
    <mergeCell ref="Q70:V70"/>
    <mergeCell ref="B71:J71"/>
    <mergeCell ref="K71:O71"/>
    <mergeCell ref="Q71:U71"/>
    <mergeCell ref="W71:AB71"/>
    <mergeCell ref="AC71:AH71"/>
    <mergeCell ref="AG55:AH55"/>
    <mergeCell ref="B57:C57"/>
    <mergeCell ref="D57:AH57"/>
    <mergeCell ref="B58:C58"/>
    <mergeCell ref="D58:AH58"/>
    <mergeCell ref="B69:J70"/>
    <mergeCell ref="K69:V69"/>
    <mergeCell ref="W69:AB70"/>
    <mergeCell ref="AC69:AH70"/>
    <mergeCell ref="K70:P70"/>
    <mergeCell ref="L55:N55"/>
    <mergeCell ref="B53:K55"/>
    <mergeCell ref="O53:R53"/>
    <mergeCell ref="T53:W53"/>
    <mergeCell ref="X53:Z53"/>
    <mergeCell ref="AC53:AE53"/>
    <mergeCell ref="O55:R55"/>
    <mergeCell ref="T55:W55"/>
    <mergeCell ref="X55:Z55"/>
    <mergeCell ref="AC55:AE55"/>
    <mergeCell ref="L53:N53"/>
    <mergeCell ref="L54:N54"/>
    <mergeCell ref="AG51:AH51"/>
    <mergeCell ref="O52:R52"/>
    <mergeCell ref="T52:W52"/>
    <mergeCell ref="X52:Z52"/>
    <mergeCell ref="AC52:AE52"/>
    <mergeCell ref="AG52:AH52"/>
    <mergeCell ref="AG53:AH53"/>
    <mergeCell ref="O54:R54"/>
    <mergeCell ref="T54:W54"/>
    <mergeCell ref="X54:Z54"/>
    <mergeCell ref="AC54:AE54"/>
    <mergeCell ref="AG54:AH54"/>
    <mergeCell ref="AG49:AH49"/>
    <mergeCell ref="O50:R50"/>
    <mergeCell ref="T50:W50"/>
    <mergeCell ref="X50:Z50"/>
    <mergeCell ref="AC50:AE50"/>
    <mergeCell ref="AG50:AH50"/>
    <mergeCell ref="AG47:AH47"/>
    <mergeCell ref="O48:R48"/>
    <mergeCell ref="T48:W48"/>
    <mergeCell ref="X48:Z48"/>
    <mergeCell ref="AC48:AE48"/>
    <mergeCell ref="AG48:AH48"/>
    <mergeCell ref="B47:K52"/>
    <mergeCell ref="O47:R47"/>
    <mergeCell ref="T47:W47"/>
    <mergeCell ref="X47:Z47"/>
    <mergeCell ref="AC47:AE47"/>
    <mergeCell ref="O49:R49"/>
    <mergeCell ref="T49:W49"/>
    <mergeCell ref="X49:Z49"/>
    <mergeCell ref="AC49:AE49"/>
    <mergeCell ref="O51:R51"/>
    <mergeCell ref="T51:W51"/>
    <mergeCell ref="X51:Z51"/>
    <mergeCell ref="AC51:AE51"/>
    <mergeCell ref="L47:N47"/>
    <mergeCell ref="L48:N48"/>
    <mergeCell ref="L49:N49"/>
    <mergeCell ref="L50:N50"/>
    <mergeCell ref="L51:N51"/>
    <mergeCell ref="L52:N52"/>
    <mergeCell ref="E32:Q32"/>
    <mergeCell ref="R32:AE32"/>
    <mergeCell ref="B41:AH41"/>
    <mergeCell ref="B43:C43"/>
    <mergeCell ref="D43:AH43"/>
    <mergeCell ref="B46:K46"/>
    <mergeCell ref="O46:W46"/>
    <mergeCell ref="X46:AH46"/>
    <mergeCell ref="E29:Q29"/>
    <mergeCell ref="R29:AE29"/>
    <mergeCell ref="E30:Q30"/>
    <mergeCell ref="R30:AE30"/>
    <mergeCell ref="E31:Q31"/>
    <mergeCell ref="R31:AE31"/>
    <mergeCell ref="E26:Q26"/>
    <mergeCell ref="R26:AE26"/>
    <mergeCell ref="E27:Q27"/>
    <mergeCell ref="R27:AE27"/>
    <mergeCell ref="E28:Q28"/>
    <mergeCell ref="R28:AE28"/>
    <mergeCell ref="B3:AH3"/>
    <mergeCell ref="B12:AH12"/>
    <mergeCell ref="B15:AH15"/>
    <mergeCell ref="E24:Q24"/>
    <mergeCell ref="R24:AE24"/>
    <mergeCell ref="E25:Q25"/>
    <mergeCell ref="R25:AE25"/>
  </mergeCells>
  <phoneticPr fontId="1"/>
  <pageMargins left="0.78740157480314965" right="0.39370078740157483" top="0.98425196850393704" bottom="0.59055118110236227" header="0.47244094488188981" footer="0.31496062992125984"/>
  <pageSetup paperSize="9" scale="83" fitToHeight="0" orientation="portrait" horizontalDpi="300" verticalDpi="300" r:id="rId1"/>
  <rowBreaks count="6" manualBreakCount="6">
    <brk id="37" max="16383" man="1"/>
    <brk id="65" max="16383" man="1"/>
    <brk id="93" max="37" man="1"/>
    <brk id="132" max="37" man="1"/>
    <brk id="166" max="16383" man="1"/>
    <brk id="200" max="16383"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DF5B0CC6EF27544A3744C548CB9A645" ma:contentTypeVersion="12" ma:contentTypeDescription="新しいドキュメントを作成します。" ma:contentTypeScope="" ma:versionID="2c57d40f3fcedcf33a07f608b2116b8c">
  <xsd:schema xmlns:xsd="http://www.w3.org/2001/XMLSchema" xmlns:xs="http://www.w3.org/2001/XMLSchema" xmlns:p="http://schemas.microsoft.com/office/2006/metadata/properties" xmlns:ns2="16e98a77-e3d2-477a-91e6-c364b49c064e" xmlns:ns3="85ec59af-1a16-40a0-b163-384e34c79a5c" targetNamespace="http://schemas.microsoft.com/office/2006/metadata/properties" ma:root="true" ma:fieldsID="ca9926bef1d60631642895721f1a9585" ns2:_="" ns3:_="">
    <xsd:import namespace="16e98a77-e3d2-477a-91e6-c364b49c064e"/>
    <xsd:import namespace="85ec59af-1a16-40a0-b163-384e34c79a5c"/>
    <xsd:element name="properties">
      <xsd:complexType>
        <xsd:sequence>
          <xsd:element name="documentManagement">
            <xsd:complexType>
              <xsd:all>
                <xsd:element ref="ns2:_x4f5c__x6210__x65e5__x6642_" minOccurs="0"/>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6e98a77-e3d2-477a-91e6-c364b49c064e" elementFormDefault="qualified">
    <xsd:import namespace="http://schemas.microsoft.com/office/2006/documentManagement/types"/>
    <xsd:import namespace="http://schemas.microsoft.com/office/infopath/2007/PartnerControls"/>
    <xsd:element name="_x4f5c__x6210__x65e5__x6642_" ma:index="8" nillable="true" ma:displayName="作成日時" ma:default="" ma:description="" ma:format="DateTime" ma:internalName="_x4f5c__x6210__x65e5__x6642_">
      <xsd:simpleType>
        <xsd:restriction base="dms:DateTime"/>
      </xsd:simpleType>
    </xsd:element>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DateTaken" ma:index="11" nillable="true" ma:displayName="MediaServiceDateTaken" ma:description="" ma:hidden="true" ma:indexed="true" ma:internalName="MediaServiceDateTaken"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lcf76f155ced4ddcb4097134ff3c332f" ma:index="14"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Location" ma:index="19" nillable="true" ma:displayName="Location" ma:descrip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5ec59af-1a16-40a0-b163-384e34c79a5c" elementFormDefault="qualified">
    <xsd:import namespace="http://schemas.microsoft.com/office/2006/documentManagement/types"/>
    <xsd:import namespace="http://schemas.microsoft.com/office/infopath/2007/PartnerControls"/>
    <xsd:element name="TaxCatchAll" ma:index="15" nillable="true" ma:displayName="Taxonomy Catch All Column" ma:hidden="true" ma:list="{85a44814-1539-4a1f-844e-92176d88dda8}" ma:internalName="TaxCatchAll" ma:showField="CatchAllData" ma:web="85ec59af-1a16-40a0-b163-384e34c79a5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x4f5c__x6210__x65e5__x6642_ xmlns="16e98a77-e3d2-477a-91e6-c364b49c064e" xsi:nil="true"/>
    <TaxCatchAll xmlns="85ec59af-1a16-40a0-b163-384e34c79a5c" xsi:nil="true"/>
    <lcf76f155ced4ddcb4097134ff3c332f xmlns="16e98a77-e3d2-477a-91e6-c364b49c064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3651FD71-5FFB-406F-B7E0-A61BFF28066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6e98a77-e3d2-477a-91e6-c364b49c064e"/>
    <ds:schemaRef ds:uri="85ec59af-1a16-40a0-b163-384e34c79a5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999D906-3986-4D49-B723-96D4698A6CB9}">
  <ds:schemaRefs>
    <ds:schemaRef ds:uri="http://schemas.microsoft.com/sharepoint/v3/contenttype/forms"/>
  </ds:schemaRefs>
</ds:datastoreItem>
</file>

<file path=customXml/itemProps3.xml><?xml version="1.0" encoding="utf-8"?>
<ds:datastoreItem xmlns:ds="http://schemas.openxmlformats.org/officeDocument/2006/customXml" ds:itemID="{EB582694-2EAC-4298-8045-394D97B4F68B}">
  <ds:schemaRefs>
    <ds:schemaRef ds:uri="http://purl.org/dc/elements/1.1/"/>
    <ds:schemaRef ds:uri="http://schemas.openxmlformats.org/package/2006/metadata/core-properties"/>
    <ds:schemaRef ds:uri="http://schemas.microsoft.com/office/infopath/2007/PartnerControls"/>
    <ds:schemaRef ds:uri="http://purl.org/dc/terms/"/>
    <ds:schemaRef ds:uri="http://schemas.microsoft.com/office/2006/metadata/properties"/>
    <ds:schemaRef ds:uri="http://schemas.microsoft.com/office/2006/documentManagement/types"/>
    <ds:schemaRef ds:uri="16e98a77-e3d2-477a-91e6-c364b49c064e"/>
    <ds:schemaRef ds:uri="85ec59af-1a16-40a0-b163-384e34c79a5c"/>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別紙２</vt:lpstr>
      <vt:lpstr>別紙２!Print_Area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2015-06-05T18:19:34Z</dcterms:created>
  <dcterms:modified xsi:type="dcterms:W3CDTF">2023-05-29T01:07:19Z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0x0101003DF5B0CC6EF27544A3744C548CB9A645</vt:lpwstr>
  </property>
  <property fmtid="{D5CDD505-2E9C-101B-9397-08002B2CF9AE}" pid="3" name="MediaServiceImageTags">
    <vt:lpwstr/>
  </property>
</Properties>
</file>