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8430"/>
  </bookViews>
  <sheets>
    <sheet name="様式１" sheetId="1" r:id="rId1"/>
    <sheet name="様式２（計算表）" sheetId="2" r:id="rId2"/>
    <sheet name="様式２（計算表） （記載例）" sheetId="3" r:id="rId3"/>
  </sheets>
  <definedNames>
    <definedName name="_xlnm.Print_Area" localSheetId="0">様式１!$A$1:$AM$13</definedName>
    <definedName name="_xlnm.Print_Area" localSheetId="2">'様式２（計算表） （記載例）'!$A$1:$N$20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3" l="1"/>
  <c r="E16" i="3"/>
  <c r="D16" i="3"/>
  <c r="F3" i="3" s="1"/>
  <c r="E3" i="3"/>
  <c r="F16" i="2"/>
  <c r="E16" i="2"/>
  <c r="D16" i="2"/>
  <c r="F3" i="2"/>
  <c r="E3" i="2"/>
  <c r="AD7" i="1" l="1"/>
  <c r="AD8" i="1"/>
  <c r="AH8" i="1" s="1"/>
  <c r="AD9" i="1"/>
  <c r="AD10" i="1"/>
  <c r="AD11" i="1"/>
  <c r="AD12" i="1"/>
  <c r="AD13" i="1"/>
  <c r="AD6" i="1"/>
  <c r="AB7" i="1"/>
  <c r="AH7" i="1" s="1"/>
  <c r="AB8" i="1"/>
  <c r="AB9" i="1"/>
  <c r="AB10" i="1"/>
  <c r="AB11" i="1"/>
  <c r="AB12" i="1"/>
  <c r="AB13" i="1"/>
  <c r="AB6" i="1"/>
  <c r="Z7" i="1"/>
  <c r="Z8" i="1"/>
  <c r="Z9" i="1"/>
  <c r="Z10" i="1"/>
  <c r="AH10" i="1" s="1"/>
  <c r="Z11" i="1"/>
  <c r="Z12" i="1"/>
  <c r="AH12" i="1" s="1"/>
  <c r="Z13" i="1"/>
  <c r="AL7" i="1"/>
  <c r="AL8" i="1"/>
  <c r="AL9" i="1"/>
  <c r="AL10" i="1"/>
  <c r="AL11" i="1"/>
  <c r="AL12" i="1"/>
  <c r="AL13" i="1"/>
  <c r="AK13" i="1"/>
  <c r="AK7" i="1"/>
  <c r="AK8" i="1"/>
  <c r="AK9" i="1"/>
  <c r="AK10" i="1"/>
  <c r="AK11" i="1"/>
  <c r="AK12" i="1"/>
  <c r="AK6" i="1"/>
  <c r="AJ7" i="1"/>
  <c r="AJ8" i="1"/>
  <c r="AJ9" i="1"/>
  <c r="AJ10" i="1"/>
  <c r="AJ11" i="1"/>
  <c r="AJ12" i="1"/>
  <c r="AJ13" i="1"/>
  <c r="AJ6" i="1"/>
  <c r="AH11" i="1"/>
  <c r="AH13" i="1"/>
  <c r="AG7" i="1"/>
  <c r="AG8" i="1"/>
  <c r="AG9" i="1"/>
  <c r="AH9" i="1" s="1"/>
  <c r="AG10" i="1"/>
  <c r="AG11" i="1"/>
  <c r="AG12" i="1"/>
  <c r="AG13" i="1"/>
  <c r="AG6" i="1"/>
  <c r="Y7" i="1"/>
  <c r="Y8" i="1"/>
  <c r="Y9" i="1"/>
  <c r="Y10" i="1"/>
  <c r="Y11" i="1"/>
  <c r="Y12" i="1"/>
  <c r="Y13" i="1"/>
  <c r="S11" i="1"/>
  <c r="S7" i="1"/>
  <c r="T7" i="1"/>
  <c r="U7" i="1"/>
  <c r="V7" i="1"/>
  <c r="S8" i="1"/>
  <c r="T8" i="1"/>
  <c r="U8" i="1"/>
  <c r="V8" i="1"/>
  <c r="S9" i="1"/>
  <c r="T9" i="1"/>
  <c r="U9" i="1"/>
  <c r="V9" i="1"/>
  <c r="S10" i="1"/>
  <c r="T10" i="1"/>
  <c r="U10" i="1"/>
  <c r="V10" i="1"/>
  <c r="T11" i="1"/>
  <c r="U11" i="1"/>
  <c r="V11" i="1"/>
  <c r="S12" i="1"/>
  <c r="T12" i="1"/>
  <c r="U12" i="1"/>
  <c r="V12" i="1"/>
  <c r="S13" i="1"/>
  <c r="T13" i="1"/>
  <c r="U13" i="1"/>
  <c r="V13" i="1"/>
  <c r="R7" i="1"/>
  <c r="R8" i="1"/>
  <c r="R9" i="1"/>
  <c r="R10" i="1"/>
  <c r="R11" i="1"/>
  <c r="R12" i="1"/>
  <c r="R13" i="1"/>
  <c r="V6" i="1"/>
  <c r="U6" i="1"/>
  <c r="T6" i="1"/>
  <c r="S6" i="1"/>
  <c r="R6" i="1"/>
  <c r="AL6" i="1" l="1"/>
  <c r="Y6" i="1"/>
  <c r="Z6" i="1" s="1"/>
  <c r="AH6" i="1" l="1"/>
</calcChain>
</file>

<file path=xl/comments1.xml><?xml version="1.0" encoding="utf-8"?>
<comments xmlns="http://schemas.openxmlformats.org/spreadsheetml/2006/main">
  <authors>
    <author>作成者</author>
  </authors>
  <commentList>
    <comment ref="E3" authorId="0" shapeId="0">
      <text>
        <r>
          <rPr>
            <b/>
            <sz val="9"/>
            <color indexed="81"/>
            <rFont val="ＭＳ Ｐゴシック"/>
            <family val="3"/>
            <charset val="128"/>
          </rPr>
          <t xml:space="preserve">※定額部分は事業費＝国費を記載。
</t>
        </r>
      </text>
    </comment>
    <comment ref="G3" authorId="0" shapeId="0">
      <text>
        <r>
          <rPr>
            <b/>
            <sz val="9"/>
            <color indexed="81"/>
            <rFont val="ＭＳ Ｐゴシック"/>
            <family val="3"/>
            <charset val="128"/>
          </rPr>
          <t xml:space="preserve">※定額部分は事業費＝国費を記載。
</t>
        </r>
      </text>
    </comment>
    <comment ref="K4" authorId="0" shapeId="0">
      <text>
        <r>
          <rPr>
            <b/>
            <sz val="9"/>
            <color indexed="81"/>
            <rFont val="MS P ゴシック"/>
            <family val="3"/>
            <charset val="128"/>
          </rPr>
          <t>今回要望分の面積を記載。</t>
        </r>
        <r>
          <rPr>
            <sz val="9"/>
            <color indexed="81"/>
            <rFont val="MS P ゴシック"/>
            <family val="3"/>
            <charset val="128"/>
          </rPr>
          <t xml:space="preserve">
</t>
        </r>
      </text>
    </comment>
    <comment ref="AA4" authorId="0" shapeId="0">
      <text>
        <r>
          <rPr>
            <b/>
            <sz val="9"/>
            <color indexed="81"/>
            <rFont val="MS P ゴシック"/>
            <family val="3"/>
            <charset val="128"/>
          </rPr>
          <t>取組１（園芸産地における事業継続計画の検討及び策定、非常時の協力体制の整備）を行う場合、（２）と（３）は0%としてください。
※ポイントは自動的に２ポイントとなります。</t>
        </r>
      </text>
    </comment>
    <comment ref="W5" authorId="0" shapeId="0">
      <text>
        <r>
          <rPr>
            <b/>
            <sz val="9"/>
            <color indexed="81"/>
            <rFont val="MS P ゴシック"/>
            <family val="3"/>
            <charset val="128"/>
          </rPr>
          <t xml:space="preserve">各都道府県の達成目標（整数記載）
</t>
        </r>
      </text>
    </comment>
  </commentList>
</comments>
</file>

<file path=xl/sharedStrings.xml><?xml version="1.0" encoding="utf-8"?>
<sst xmlns="http://schemas.openxmlformats.org/spreadsheetml/2006/main" count="104" uniqueCount="71">
  <si>
    <t>ポイント</t>
    <phoneticPr fontId="2"/>
  </si>
  <si>
    <t>（１）成果目標の水準</t>
    <rPh sb="3" eb="5">
      <t>セイカ</t>
    </rPh>
    <rPh sb="5" eb="7">
      <t>モクヒョウ</t>
    </rPh>
    <rPh sb="8" eb="10">
      <t>スイジュン</t>
    </rPh>
    <phoneticPr fontId="2"/>
  </si>
  <si>
    <t>事業名</t>
    <rPh sb="0" eb="2">
      <t>ジギョウ</t>
    </rPh>
    <rPh sb="2" eb="3">
      <t>メイ</t>
    </rPh>
    <phoneticPr fontId="2"/>
  </si>
  <si>
    <t>様式１（事業要望状況総括表）</t>
    <rPh sb="0" eb="2">
      <t>ヨウシキ</t>
    </rPh>
    <rPh sb="4" eb="6">
      <t>ジギョウ</t>
    </rPh>
    <rPh sb="6" eb="8">
      <t>ヨウボウ</t>
    </rPh>
    <rPh sb="8" eb="10">
      <t>ジョウキョウ</t>
    </rPh>
    <rPh sb="10" eb="12">
      <t>ソウカツ</t>
    </rPh>
    <rPh sb="12" eb="13">
      <t>ヒョウ</t>
    </rPh>
    <phoneticPr fontId="3"/>
  </si>
  <si>
    <t>例</t>
    <rPh sb="0" eb="1">
      <t>レイ</t>
    </rPh>
    <phoneticPr fontId="2"/>
  </si>
  <si>
    <t>国費
（千円）</t>
    <rPh sb="0" eb="2">
      <t>コクヒ</t>
    </rPh>
    <rPh sb="4" eb="6">
      <t>センエン</t>
    </rPh>
    <phoneticPr fontId="2"/>
  </si>
  <si>
    <t>都道府県費
（千円）</t>
    <rPh sb="0" eb="4">
      <t>トドウフケン</t>
    </rPh>
    <rPh sb="4" eb="5">
      <t>ヒ</t>
    </rPh>
    <rPh sb="7" eb="9">
      <t>センエン</t>
    </rPh>
    <phoneticPr fontId="2"/>
  </si>
  <si>
    <t>市町村費
（千円）</t>
    <rPh sb="0" eb="3">
      <t>シチョウソン</t>
    </rPh>
    <rPh sb="3" eb="4">
      <t>ヒ</t>
    </rPh>
    <rPh sb="6" eb="8">
      <t>センエン</t>
    </rPh>
    <phoneticPr fontId="2"/>
  </si>
  <si>
    <t>その他
（千円）</t>
    <rPh sb="2" eb="3">
      <t>タ</t>
    </rPh>
    <rPh sb="5" eb="7">
      <t>センエン</t>
    </rPh>
    <phoneticPr fontId="2"/>
  </si>
  <si>
    <t>Ａ県</t>
    <rPh sb="1" eb="2">
      <t>ケン</t>
    </rPh>
    <phoneticPr fontId="2"/>
  </si>
  <si>
    <t>Ａ県、ＪＡ〇〇、〇〇市、〇〇組合</t>
    <rPh sb="1" eb="2">
      <t>ケン</t>
    </rPh>
    <rPh sb="10" eb="11">
      <t>シ</t>
    </rPh>
    <rPh sb="14" eb="16">
      <t>クミアイ</t>
    </rPh>
    <phoneticPr fontId="2"/>
  </si>
  <si>
    <t>事業内容（簡潔に）</t>
    <rPh sb="0" eb="2">
      <t>ジギョウ</t>
    </rPh>
    <rPh sb="2" eb="4">
      <t>ナイヨウ</t>
    </rPh>
    <rPh sb="5" eb="7">
      <t>カンケツ</t>
    </rPh>
    <phoneticPr fontId="2"/>
  </si>
  <si>
    <t>当該年度の取組予定面積（ha）</t>
    <rPh sb="0" eb="2">
      <t>トウガイ</t>
    </rPh>
    <rPh sb="2" eb="4">
      <t>ネンド</t>
    </rPh>
    <rPh sb="5" eb="7">
      <t>トリクミ</t>
    </rPh>
    <rPh sb="7" eb="9">
      <t>ヨテイ</t>
    </rPh>
    <rPh sb="9" eb="11">
      <t>メンセキ</t>
    </rPh>
    <phoneticPr fontId="2"/>
  </si>
  <si>
    <t>現状
（％）</t>
    <rPh sb="0" eb="2">
      <t>ゲンジョウ</t>
    </rPh>
    <phoneticPr fontId="2"/>
  </si>
  <si>
    <t>割合
(％)</t>
    <rPh sb="0" eb="2">
      <t>ワリアイ</t>
    </rPh>
    <phoneticPr fontId="2"/>
  </si>
  <si>
    <t>②(2)の取組の実施面積
（ha）</t>
    <rPh sb="5" eb="7">
      <t>トリクミ</t>
    </rPh>
    <rPh sb="8" eb="10">
      <t>ジッシ</t>
    </rPh>
    <rPh sb="10" eb="12">
      <t>メンセキ</t>
    </rPh>
    <phoneticPr fontId="2"/>
  </si>
  <si>
    <t>小計</t>
    <rPh sb="0" eb="2">
      <t>ショウケイ</t>
    </rPh>
    <phoneticPr fontId="2"/>
  </si>
  <si>
    <t>負担区分</t>
    <rPh sb="0" eb="2">
      <t>フタン</t>
    </rPh>
    <rPh sb="2" eb="4">
      <t>クブン</t>
    </rPh>
    <phoneticPr fontId="2"/>
  </si>
  <si>
    <t>事業費
（千円）</t>
    <rPh sb="0" eb="3">
      <t>ジギョウヒ</t>
    </rPh>
    <rPh sb="5" eb="7">
      <t>センエン</t>
    </rPh>
    <phoneticPr fontId="2"/>
  </si>
  <si>
    <t>事業費
（千円）
（=国費）</t>
    <rPh sb="0" eb="2">
      <t>ジギョウ</t>
    </rPh>
    <rPh sb="2" eb="3">
      <t>ヒ</t>
    </rPh>
    <rPh sb="5" eb="7">
      <t>センエン</t>
    </rPh>
    <rPh sb="11" eb="13">
      <t>コクヒ</t>
    </rPh>
    <phoneticPr fontId="2"/>
  </si>
  <si>
    <t>①補助金要望額（千円）</t>
    <rPh sb="1" eb="4">
      <t>ホジョキン</t>
    </rPh>
    <rPh sb="4" eb="6">
      <t>ヨウボウ</t>
    </rPh>
    <rPh sb="6" eb="7">
      <t>ガク</t>
    </rPh>
    <rPh sb="8" eb="9">
      <t>セン</t>
    </rPh>
    <rPh sb="9" eb="10">
      <t>エン</t>
    </rPh>
    <phoneticPr fontId="2"/>
  </si>
  <si>
    <t>①／②
(千円／ha)</t>
    <rPh sb="5" eb="6">
      <t>セン</t>
    </rPh>
    <rPh sb="6" eb="7">
      <t>エン</t>
    </rPh>
    <phoneticPr fontId="2"/>
  </si>
  <si>
    <t>園芸産地における事業継続強化対策</t>
    <rPh sb="0" eb="2">
      <t>エンゲイ</t>
    </rPh>
    <rPh sb="2" eb="4">
      <t>サンチ</t>
    </rPh>
    <rPh sb="8" eb="10">
      <t>ジギョウ</t>
    </rPh>
    <rPh sb="10" eb="12">
      <t>ケイゾク</t>
    </rPh>
    <rPh sb="12" eb="14">
      <t>キョウカ</t>
    </rPh>
    <rPh sb="14" eb="16">
      <t>タイサク</t>
    </rPh>
    <phoneticPr fontId="2"/>
  </si>
  <si>
    <t>BCPを推進すべき面積（ha）</t>
    <rPh sb="4" eb="6">
      <t>スイシン</t>
    </rPh>
    <rPh sb="9" eb="11">
      <t>メンセキ</t>
    </rPh>
    <phoneticPr fontId="2"/>
  </si>
  <si>
    <t>（２）園芸施設共済等への加入率</t>
    <rPh sb="3" eb="5">
      <t>エンゲイ</t>
    </rPh>
    <rPh sb="5" eb="7">
      <t>シセツ</t>
    </rPh>
    <rPh sb="7" eb="9">
      <t>キョウサイ</t>
    </rPh>
    <rPh sb="9" eb="10">
      <t>ナド</t>
    </rPh>
    <rPh sb="12" eb="14">
      <t>カニュウ</t>
    </rPh>
    <rPh sb="14" eb="15">
      <t>リツ</t>
    </rPh>
    <phoneticPr fontId="2"/>
  </si>
  <si>
    <t>（３）収入保険への加入率</t>
    <rPh sb="3" eb="5">
      <t>シュウニュウ</t>
    </rPh>
    <rPh sb="5" eb="7">
      <t>ホケン</t>
    </rPh>
    <rPh sb="9" eb="11">
      <t>カニュウ</t>
    </rPh>
    <rPh sb="11" eb="12">
      <t>リツ</t>
    </rPh>
    <phoneticPr fontId="2"/>
  </si>
  <si>
    <t>（４）加算ポイント</t>
    <rPh sb="3" eb="5">
      <t>カサン</t>
    </rPh>
    <phoneticPr fontId="2"/>
  </si>
  <si>
    <t>①マニュアル
（ポイント）</t>
    <phoneticPr fontId="2"/>
  </si>
  <si>
    <t>国土強靱化地域計画における位置付けの有無</t>
    <rPh sb="0" eb="2">
      <t>コクド</t>
    </rPh>
    <rPh sb="2" eb="5">
      <t>キョウジンカ</t>
    </rPh>
    <rPh sb="5" eb="7">
      <t>チイキ</t>
    </rPh>
    <rPh sb="7" eb="9">
      <t>ケイカク</t>
    </rPh>
    <rPh sb="13" eb="16">
      <t>イチヅ</t>
    </rPh>
    <rPh sb="18" eb="20">
      <t>ウム</t>
    </rPh>
    <phoneticPr fontId="2"/>
  </si>
  <si>
    <t>ハウスの補強内容</t>
    <rPh sb="4" eb="6">
      <t>ホキョウ</t>
    </rPh>
    <rPh sb="6" eb="8">
      <t>ナイヨウ</t>
    </rPh>
    <phoneticPr fontId="2"/>
  </si>
  <si>
    <t>非常用
電源の
共同利用
有無</t>
    <rPh sb="0" eb="3">
      <t>ヒジョウヨウ</t>
    </rPh>
    <rPh sb="4" eb="6">
      <t>デンゲン</t>
    </rPh>
    <rPh sb="8" eb="10">
      <t>キョウドウ</t>
    </rPh>
    <rPh sb="10" eb="12">
      <t>リヨウ</t>
    </rPh>
    <rPh sb="13" eb="15">
      <t>ウム</t>
    </rPh>
    <phoneticPr fontId="2"/>
  </si>
  <si>
    <t>農政局等</t>
    <rPh sb="0" eb="3">
      <t>ノウセイキョク</t>
    </rPh>
    <rPh sb="3" eb="4">
      <t>トウ</t>
    </rPh>
    <phoneticPr fontId="2"/>
  </si>
  <si>
    <t>番号</t>
    <rPh sb="0" eb="2">
      <t>バンゴウ</t>
    </rPh>
    <phoneticPr fontId="2"/>
  </si>
  <si>
    <t>都道府県名</t>
    <rPh sb="0" eb="4">
      <t>トドウフケン</t>
    </rPh>
    <rPh sb="4" eb="5">
      <t>メイ</t>
    </rPh>
    <phoneticPr fontId="2"/>
  </si>
  <si>
    <t>取組主体名</t>
    <rPh sb="0" eb="2">
      <t>トリクミ</t>
    </rPh>
    <rPh sb="2" eb="4">
      <t>シュタイ</t>
    </rPh>
    <rPh sb="4" eb="5">
      <t>メイ</t>
    </rPh>
    <phoneticPr fontId="2"/>
  </si>
  <si>
    <t>実施面積（ha）</t>
    <rPh sb="0" eb="2">
      <t>ジッシ</t>
    </rPh>
    <rPh sb="2" eb="4">
      <t>メンセキ</t>
    </rPh>
    <phoneticPr fontId="2"/>
  </si>
  <si>
    <t>ハウスの
補強</t>
    <rPh sb="5" eb="7">
      <t>ホキョウ</t>
    </rPh>
    <phoneticPr fontId="2"/>
  </si>
  <si>
    <t>非常用
電源の
共同利用</t>
    <rPh sb="0" eb="3">
      <t>ヒジョウヨウ</t>
    </rPh>
    <rPh sb="4" eb="6">
      <t>デンゲン</t>
    </rPh>
    <rPh sb="8" eb="10">
      <t>キョウドウ</t>
    </rPh>
    <rPh sb="10" eb="12">
      <t>リヨウ</t>
    </rPh>
    <phoneticPr fontId="2"/>
  </si>
  <si>
    <t>事業費
（１＋２（１）＋２（２）の合計）</t>
    <rPh sb="0" eb="3">
      <t>ジギョウヒ</t>
    </rPh>
    <rPh sb="2" eb="3">
      <t>ヒ</t>
    </rPh>
    <rPh sb="17" eb="19">
      <t>ゴウケイ</t>
    </rPh>
    <phoneticPr fontId="2"/>
  </si>
  <si>
    <t>採択基準ポイント</t>
    <rPh sb="0" eb="2">
      <t>サイタク</t>
    </rPh>
    <rPh sb="2" eb="4">
      <t>キジュン</t>
    </rPh>
    <phoneticPr fontId="2"/>
  </si>
  <si>
    <t>ポイント総計</t>
    <rPh sb="4" eb="6">
      <t>ソウケイ</t>
    </rPh>
    <phoneticPr fontId="2"/>
  </si>
  <si>
    <t>②上乗せ
（ポイント）</t>
    <rPh sb="1" eb="3">
      <t>ウワノ</t>
    </rPh>
    <phoneticPr fontId="2"/>
  </si>
  <si>
    <t>備考</t>
    <rPh sb="0" eb="2">
      <t>ビコウ</t>
    </rPh>
    <phoneticPr fontId="2"/>
  </si>
  <si>
    <t>有</t>
    <rPh sb="0" eb="1">
      <t>ア</t>
    </rPh>
    <phoneticPr fontId="2"/>
  </si>
  <si>
    <t>無</t>
    <rPh sb="0" eb="1">
      <t>ナ</t>
    </rPh>
    <phoneticPr fontId="2"/>
  </si>
  <si>
    <t>自力施工研修会
災害復旧の実証</t>
    <rPh sb="0" eb="2">
      <t>ジリキ</t>
    </rPh>
    <rPh sb="2" eb="4">
      <t>セコウ</t>
    </rPh>
    <rPh sb="4" eb="6">
      <t>ケンシュウ</t>
    </rPh>
    <rPh sb="6" eb="7">
      <t>カイ</t>
    </rPh>
    <rPh sb="8" eb="10">
      <t>サイガイ</t>
    </rPh>
    <rPh sb="10" eb="12">
      <t>フッキュウ</t>
    </rPh>
    <rPh sb="13" eb="15">
      <t>ジッショウ</t>
    </rPh>
    <phoneticPr fontId="2"/>
  </si>
  <si>
    <t>講習会
マニュアル作成</t>
    <rPh sb="0" eb="3">
      <t>コウシュウカイ</t>
    </rPh>
    <rPh sb="9" eb="11">
      <t>サクセイ</t>
    </rPh>
    <phoneticPr fontId="2"/>
  </si>
  <si>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7">
      <t>ヒジョウジ</t>
    </rPh>
    <rPh sb="28" eb="30">
      <t>キョウリョク</t>
    </rPh>
    <rPh sb="30" eb="32">
      <t>タイセイ</t>
    </rPh>
    <rPh sb="33" eb="35">
      <t>セイビ</t>
    </rPh>
    <phoneticPr fontId="2"/>
  </si>
  <si>
    <t>２（１）自力施工等の技能習得、災害復旧の実証</t>
    <rPh sb="4" eb="6">
      <t>ジリキ</t>
    </rPh>
    <rPh sb="6" eb="8">
      <t>セコウ</t>
    </rPh>
    <rPh sb="8" eb="9">
      <t>ナド</t>
    </rPh>
    <rPh sb="10" eb="12">
      <t>ギノウ</t>
    </rPh>
    <rPh sb="12" eb="14">
      <t>シュウトク</t>
    </rPh>
    <rPh sb="15" eb="17">
      <t>サイガイ</t>
    </rPh>
    <rPh sb="17" eb="19">
      <t>フッキュウ</t>
    </rPh>
    <rPh sb="20" eb="22">
      <t>ジッショウ</t>
    </rPh>
    <phoneticPr fontId="2"/>
  </si>
  <si>
    <t>２（２）既存ハウスの補強等の被害防止対策</t>
    <rPh sb="4" eb="6">
      <t>キゾン</t>
    </rPh>
    <rPh sb="10" eb="13">
      <t>ホキョウナド</t>
    </rPh>
    <rPh sb="14" eb="16">
      <t>ヒガイ</t>
    </rPh>
    <rPh sb="16" eb="18">
      <t>ボウシ</t>
    </rPh>
    <rPh sb="18" eb="20">
      <t>タイサク</t>
    </rPh>
    <phoneticPr fontId="2"/>
  </si>
  <si>
    <t>２（２）の取組
（既存ハウスの補強等の被害防止対策）の1ha当たり補助金要望額</t>
    <rPh sb="5" eb="7">
      <t>トリクミ</t>
    </rPh>
    <rPh sb="9" eb="11">
      <t>キゾン</t>
    </rPh>
    <rPh sb="15" eb="18">
      <t>ホキョウナド</t>
    </rPh>
    <rPh sb="19" eb="21">
      <t>ヒガイ</t>
    </rPh>
    <rPh sb="21" eb="23">
      <t>ボウシ</t>
    </rPh>
    <rPh sb="23" eb="25">
      <t>タイサク</t>
    </rPh>
    <rPh sb="30" eb="31">
      <t>ア</t>
    </rPh>
    <rPh sb="33" eb="36">
      <t>ホジョキン</t>
    </rPh>
    <rPh sb="36" eb="38">
      <t>ヨウボウ</t>
    </rPh>
    <rPh sb="38" eb="39">
      <t>ガク</t>
    </rPh>
    <phoneticPr fontId="2"/>
  </si>
  <si>
    <t>筋交い</t>
    <rPh sb="0" eb="2">
      <t>スジカ</t>
    </rPh>
    <phoneticPr fontId="2"/>
  </si>
  <si>
    <t>消さないで　⇒</t>
    <rPh sb="0" eb="1">
      <t>ケ</t>
    </rPh>
    <phoneticPr fontId="2"/>
  </si>
  <si>
    <t>（２）園芸施設共済等の加入率</t>
    <rPh sb="3" eb="5">
      <t>エンゲイ</t>
    </rPh>
    <rPh sb="5" eb="7">
      <t>シセツ</t>
    </rPh>
    <rPh sb="7" eb="9">
      <t>キョウサイ</t>
    </rPh>
    <rPh sb="9" eb="10">
      <t>ナド</t>
    </rPh>
    <rPh sb="11" eb="14">
      <t>カニュウリツ</t>
    </rPh>
    <phoneticPr fontId="2"/>
  </si>
  <si>
    <t>（３）収入保険の加入率</t>
    <rPh sb="3" eb="5">
      <t>シュウニュウ</t>
    </rPh>
    <rPh sb="5" eb="7">
      <t>ホケン</t>
    </rPh>
    <rPh sb="8" eb="11">
      <t>カニュウリツ</t>
    </rPh>
    <phoneticPr fontId="2"/>
  </si>
  <si>
    <t>←数値を様式１の（２）（３）の現状（％）に記載すること。(整数のみ）</t>
    <rPh sb="1" eb="3">
      <t>スウチ</t>
    </rPh>
    <rPh sb="4" eb="6">
      <t>ヨウシキ</t>
    </rPh>
    <rPh sb="15" eb="17">
      <t>ゲンジョウ</t>
    </rPh>
    <rPh sb="21" eb="23">
      <t>キサイ</t>
    </rPh>
    <rPh sb="29" eb="31">
      <t>セイスウ</t>
    </rPh>
    <phoneticPr fontId="2"/>
  </si>
  <si>
    <t>産地名</t>
    <rPh sb="0" eb="3">
      <t>サンチメイ</t>
    </rPh>
    <phoneticPr fontId="2"/>
  </si>
  <si>
    <t>構成人数</t>
    <rPh sb="0" eb="2">
      <t>コウセイ</t>
    </rPh>
    <rPh sb="2" eb="4">
      <t>ニンズウ</t>
    </rPh>
    <phoneticPr fontId="2"/>
  </si>
  <si>
    <t>（事業申請時の）
園芸施設共済等の加入者数</t>
    <rPh sb="1" eb="3">
      <t>ジギョウ</t>
    </rPh>
    <rPh sb="3" eb="6">
      <t>シンセイジ</t>
    </rPh>
    <rPh sb="9" eb="11">
      <t>エンゲイ</t>
    </rPh>
    <rPh sb="11" eb="13">
      <t>シセツ</t>
    </rPh>
    <rPh sb="13" eb="15">
      <t>キョウサイ</t>
    </rPh>
    <rPh sb="15" eb="16">
      <t>ナド</t>
    </rPh>
    <rPh sb="17" eb="20">
      <t>カニュウシャ</t>
    </rPh>
    <rPh sb="20" eb="21">
      <t>スウ</t>
    </rPh>
    <phoneticPr fontId="2"/>
  </si>
  <si>
    <t>（事業申請時の）
収入保険の加入者数</t>
    <rPh sb="1" eb="3">
      <t>ジギョウ</t>
    </rPh>
    <rPh sb="3" eb="6">
      <t>シンセイジ</t>
    </rPh>
    <rPh sb="9" eb="11">
      <t>シュウニュウ</t>
    </rPh>
    <rPh sb="11" eb="13">
      <t>ホケン</t>
    </rPh>
    <rPh sb="14" eb="17">
      <t>カニュウシャ</t>
    </rPh>
    <rPh sb="17" eb="18">
      <t>スウ</t>
    </rPh>
    <phoneticPr fontId="2"/>
  </si>
  <si>
    <t>合計</t>
    <rPh sb="0" eb="2">
      <t>ゴウケイ</t>
    </rPh>
    <phoneticPr fontId="2"/>
  </si>
  <si>
    <t>（注）１．取組主体名及び産地名を記載すること。</t>
    <rPh sb="1" eb="2">
      <t>チュウ</t>
    </rPh>
    <rPh sb="5" eb="7">
      <t>トリクミ</t>
    </rPh>
    <rPh sb="7" eb="9">
      <t>シュタイ</t>
    </rPh>
    <rPh sb="9" eb="10">
      <t>メイ</t>
    </rPh>
    <rPh sb="10" eb="11">
      <t>オヨ</t>
    </rPh>
    <rPh sb="12" eb="15">
      <t>サンチメイ</t>
    </rPh>
    <rPh sb="16" eb="18">
      <t>キサイ</t>
    </rPh>
    <phoneticPr fontId="2"/>
  </si>
  <si>
    <t xml:space="preserve">      ２．構成人数には、事業申請した産地の施設園芸の農業者数を記載すること。</t>
    <rPh sb="8" eb="10">
      <t>コウセイ</t>
    </rPh>
    <rPh sb="10" eb="12">
      <t>ニンズウ</t>
    </rPh>
    <rPh sb="15" eb="17">
      <t>ジギョウ</t>
    </rPh>
    <rPh sb="17" eb="19">
      <t>シンセイ</t>
    </rPh>
    <rPh sb="21" eb="23">
      <t>サンチ</t>
    </rPh>
    <rPh sb="24" eb="26">
      <t>シセツ</t>
    </rPh>
    <rPh sb="26" eb="28">
      <t>エンゲイ</t>
    </rPh>
    <rPh sb="29" eb="32">
      <t>ノウギョウシャ</t>
    </rPh>
    <rPh sb="32" eb="33">
      <t>スウ</t>
    </rPh>
    <rPh sb="34" eb="36">
      <t>キサイ</t>
    </rPh>
    <phoneticPr fontId="2"/>
  </si>
  <si>
    <t xml:space="preserve">      ３．園芸施設共済等や収入保険の加入者数は、事業申請時点で加入している農業者数を記載すること。</t>
    <rPh sb="8" eb="10">
      <t>エンゲイ</t>
    </rPh>
    <rPh sb="10" eb="12">
      <t>シセツ</t>
    </rPh>
    <rPh sb="12" eb="15">
      <t>キョウサイナド</t>
    </rPh>
    <rPh sb="16" eb="18">
      <t>シュウニュウ</t>
    </rPh>
    <rPh sb="18" eb="20">
      <t>ホケン</t>
    </rPh>
    <rPh sb="21" eb="24">
      <t>カニュウシャ</t>
    </rPh>
    <rPh sb="24" eb="25">
      <t>スウ</t>
    </rPh>
    <rPh sb="27" eb="29">
      <t>ジギョウ</t>
    </rPh>
    <rPh sb="29" eb="31">
      <t>シンセイ</t>
    </rPh>
    <rPh sb="31" eb="33">
      <t>ジテン</t>
    </rPh>
    <rPh sb="34" eb="36">
      <t>カニュウ</t>
    </rPh>
    <rPh sb="40" eb="43">
      <t>ノウギョウシャ</t>
    </rPh>
    <rPh sb="43" eb="44">
      <t>スウ</t>
    </rPh>
    <rPh sb="45" eb="47">
      <t>キサイ</t>
    </rPh>
    <phoneticPr fontId="2"/>
  </si>
  <si>
    <t>○○県</t>
    <rPh sb="2" eb="3">
      <t>ケン</t>
    </rPh>
    <phoneticPr fontId="2"/>
  </si>
  <si>
    <t>○○市</t>
    <rPh sb="2" eb="3">
      <t>シ</t>
    </rPh>
    <phoneticPr fontId="2"/>
  </si>
  <si>
    <t>○○会</t>
    <rPh sb="2" eb="3">
      <t>カイ</t>
    </rPh>
    <phoneticPr fontId="2"/>
  </si>
  <si>
    <t>○○町</t>
    <rPh sb="2" eb="3">
      <t>マチ</t>
    </rPh>
    <phoneticPr fontId="2"/>
  </si>
  <si>
    <t>○○部会</t>
    <rPh sb="2" eb="4">
      <t>ブカイ</t>
    </rPh>
    <phoneticPr fontId="2"/>
  </si>
  <si>
    <t>○○協議会</t>
    <rPh sb="2" eb="5">
      <t>キョウギカイ</t>
    </rPh>
    <phoneticPr fontId="2"/>
  </si>
  <si>
    <t>様式２（採択基準ポイント（２）（３）計算表）</t>
    <rPh sb="0" eb="2">
      <t>ヨウシキ</t>
    </rPh>
    <rPh sb="4" eb="6">
      <t>サイタク</t>
    </rPh>
    <rPh sb="6" eb="8">
      <t>キジュン</t>
    </rPh>
    <rPh sb="18" eb="20">
      <t>ケイサン</t>
    </rPh>
    <rPh sb="20" eb="2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</si>
</sst>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b/>
      <sz val="14"/>
      <color rgb="FFFF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8"/>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93">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center" vertical="center" shrinkToFit="1"/>
    </xf>
    <xf numFmtId="0" fontId="0" fillId="0" borderId="0" xfId="0" applyAlignment="1">
      <alignment horizontal="center" vertical="center" shrinkToFit="1"/>
    </xf>
    <xf numFmtId="0" fontId="1" fillId="0" borderId="0" xfId="0" applyFont="1" applyAlignment="1">
      <alignment horizontal="left" vertical="center"/>
    </xf>
    <xf numFmtId="0" fontId="6" fillId="0" borderId="0" xfId="0" applyFont="1">
      <alignmen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wrapText="1" shrinkToFi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right" vertical="center" wrapText="1" shrinkToFit="1"/>
    </xf>
    <xf numFmtId="0" fontId="8" fillId="0" borderId="0" xfId="0" applyFont="1" applyFill="1" applyAlignment="1">
      <alignment vertical="center" wrapText="1"/>
    </xf>
    <xf numFmtId="0" fontId="8" fillId="3" borderId="1" xfId="0" applyFont="1" applyFill="1" applyBorder="1" applyAlignment="1">
      <alignment horizontal="center" vertical="center" wrapText="1" shrinkToFit="1"/>
    </xf>
    <xf numFmtId="9" fontId="8" fillId="3" borderId="1" xfId="2" applyFont="1" applyFill="1" applyBorder="1" applyAlignment="1">
      <alignment horizontal="center" vertical="center" wrapText="1" shrinkToFit="1"/>
    </xf>
    <xf numFmtId="38" fontId="8" fillId="3" borderId="1" xfId="1" applyFont="1" applyFill="1" applyBorder="1" applyAlignment="1">
      <alignment horizontal="right" vertical="center" wrapText="1" shrinkToFit="1"/>
    </xf>
    <xf numFmtId="0" fontId="8" fillId="3" borderId="1" xfId="0" applyFont="1" applyFill="1" applyBorder="1" applyAlignment="1">
      <alignment horizontal="right" vertical="center" wrapText="1" shrinkToFit="1"/>
    </xf>
    <xf numFmtId="38" fontId="8" fillId="3" borderId="1" xfId="1" applyFont="1" applyFill="1" applyBorder="1" applyAlignment="1">
      <alignment vertical="center" wrapText="1"/>
    </xf>
    <xf numFmtId="9" fontId="8" fillId="2" borderId="1" xfId="0" applyNumberFormat="1" applyFont="1" applyFill="1" applyBorder="1" applyAlignment="1">
      <alignment horizontal="center" vertical="center" wrapText="1" shrinkToFit="1"/>
    </xf>
    <xf numFmtId="0" fontId="13" fillId="2" borderId="1" xfId="0" applyFont="1" applyFill="1" applyBorder="1">
      <alignment vertical="center"/>
    </xf>
    <xf numFmtId="0" fontId="13" fillId="2" borderId="1" xfId="0" applyFont="1" applyFill="1" applyBorder="1" applyAlignment="1">
      <alignment horizontal="center" vertical="center" shrinkToFit="1"/>
    </xf>
    <xf numFmtId="0" fontId="13" fillId="2" borderId="1"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9" fontId="13" fillId="3" borderId="1" xfId="2" applyFont="1" applyFill="1" applyBorder="1" applyAlignment="1">
      <alignment horizontal="center" vertical="center" wrapText="1" shrinkToFit="1"/>
    </xf>
    <xf numFmtId="9" fontId="13" fillId="2" borderId="1" xfId="0" applyNumberFormat="1" applyFont="1" applyFill="1" applyBorder="1" applyAlignment="1">
      <alignment horizontal="center" vertical="center" shrinkToFit="1"/>
    </xf>
    <xf numFmtId="38" fontId="13" fillId="3" borderId="1" xfId="1" applyFont="1" applyFill="1" applyBorder="1" applyAlignment="1">
      <alignment horizontal="right" vertical="center" wrapText="1" shrinkToFit="1"/>
    </xf>
    <xf numFmtId="0" fontId="13" fillId="3" borderId="1" xfId="0" applyFont="1" applyFill="1" applyBorder="1" applyAlignment="1">
      <alignment horizontal="right" vertical="center" wrapText="1" shrinkToFit="1"/>
    </xf>
    <xf numFmtId="38" fontId="13" fillId="3" borderId="1" xfId="1" applyFont="1" applyFill="1" applyBorder="1" applyAlignment="1">
      <alignment vertical="center" wrapText="1"/>
    </xf>
    <xf numFmtId="0" fontId="13" fillId="0" borderId="0" xfId="0" applyFont="1" applyFill="1">
      <alignment vertical="center"/>
    </xf>
    <xf numFmtId="0" fontId="14" fillId="3" borderId="1"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0" xfId="0" applyFont="1" applyBorder="1">
      <alignment vertical="center"/>
    </xf>
    <xf numFmtId="0" fontId="1"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13" fillId="2" borderId="1" xfId="0" applyFont="1" applyFill="1" applyBorder="1" applyAlignment="1">
      <alignment horizontal="right" vertical="center" shrinkToFit="1"/>
    </xf>
    <xf numFmtId="3" fontId="8" fillId="2" borderId="1" xfId="0" applyNumberFormat="1" applyFont="1" applyFill="1" applyBorder="1" applyAlignment="1">
      <alignment horizontal="right" vertical="center" wrapText="1" shrinkToFit="1"/>
    </xf>
    <xf numFmtId="3" fontId="14" fillId="3" borderId="1" xfId="0" applyNumberFormat="1" applyFont="1" applyFill="1" applyBorder="1" applyAlignment="1">
      <alignment horizontal="right" vertical="center" wrapText="1" shrinkToFit="1"/>
    </xf>
    <xf numFmtId="0" fontId="14" fillId="3" borderId="1" xfId="0" applyFont="1" applyFill="1" applyBorder="1" applyAlignment="1">
      <alignment horizontal="right" vertical="center" wrapText="1" shrinkToFit="1"/>
    </xf>
    <xf numFmtId="3" fontId="15" fillId="3" borderId="1" xfId="0" applyNumberFormat="1" applyFont="1" applyFill="1" applyBorder="1" applyAlignment="1">
      <alignment horizontal="right" vertical="center" wrapText="1" shrinkToFit="1"/>
    </xf>
    <xf numFmtId="0" fontId="15" fillId="3" borderId="1" xfId="0" applyFont="1" applyFill="1" applyBorder="1" applyAlignment="1">
      <alignment horizontal="right" vertical="center" wrapText="1" shrinkToFit="1"/>
    </xf>
    <xf numFmtId="0" fontId="0" fillId="0" borderId="0" xfId="0" applyAlignment="1">
      <alignment horizontal="center" vertical="center"/>
    </xf>
    <xf numFmtId="9" fontId="16" fillId="3" borderId="19"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2" borderId="1" xfId="0" applyFill="1" applyBorder="1">
      <alignment vertical="center"/>
    </xf>
    <xf numFmtId="0" fontId="0" fillId="0" borderId="20" xfId="0" applyBorder="1">
      <alignment vertical="center"/>
    </xf>
    <xf numFmtId="0" fontId="14" fillId="0" borderId="0" xfId="0" applyFont="1">
      <alignment vertical="center"/>
    </xf>
    <xf numFmtId="0" fontId="17" fillId="0" borderId="0" xfId="0" applyFont="1">
      <alignment vertical="center"/>
    </xf>
    <xf numFmtId="0" fontId="6" fillId="0" borderId="6"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0" xfId="0" applyFont="1" applyBorder="1" applyAlignment="1">
      <alignment horizontal="center" vertical="center" shrinkToFit="1"/>
    </xf>
    <xf numFmtId="0" fontId="0" fillId="2" borderId="3" xfId="0" applyFill="1" applyBorder="1" applyAlignment="1">
      <alignment horizontal="center" vertical="center"/>
    </xf>
    <xf numFmtId="0" fontId="0" fillId="2" borderId="5" xfId="0"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657226</xdr:colOff>
      <xdr:row>7</xdr:row>
      <xdr:rowOff>57149</xdr:rowOff>
    </xdr:from>
    <xdr:to>
      <xdr:col>12</xdr:col>
      <xdr:colOff>66675</xdr:colOff>
      <xdr:row>12</xdr:row>
      <xdr:rowOff>228600</xdr:rowOff>
    </xdr:to>
    <xdr:sp macro="" textlink="">
      <xdr:nvSpPr>
        <xdr:cNvPr id="2" name="テキスト ボックス 1">
          <a:extLst>
            <a:ext uri="{FF2B5EF4-FFF2-40B4-BE49-F238E27FC236}">
              <a16:creationId xmlns:a16="http://schemas.microsoft.com/office/drawing/2014/main" id="{BBE3504B-7A5F-44DE-B92B-D4ACCD95CDA0}"/>
            </a:ext>
          </a:extLst>
        </xdr:cNvPr>
        <xdr:cNvSpPr txBox="1"/>
      </xdr:nvSpPr>
      <xdr:spPr>
        <a:xfrm>
          <a:off x="8715376" y="2619374"/>
          <a:ext cx="3524249" cy="18859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☆注意☆</a:t>
          </a:r>
          <a:endParaRPr kumimoji="1" lang="en-US" altLang="ja-JP" sz="1400" b="1">
            <a:solidFill>
              <a:srgbClr val="FF0000"/>
            </a:solidFill>
          </a:endParaRPr>
        </a:p>
        <a:p>
          <a:r>
            <a:rPr kumimoji="1" lang="ja-JP" altLang="en-US" sz="1400" b="1">
              <a:solidFill>
                <a:srgbClr val="FF0000"/>
              </a:solidFill>
            </a:rPr>
            <a:t>今回の要望分における</a:t>
          </a:r>
          <a:endParaRPr kumimoji="1" lang="en-US" altLang="ja-JP" sz="1400" b="1">
            <a:solidFill>
              <a:srgbClr val="FF0000"/>
            </a:solidFill>
          </a:endParaRPr>
        </a:p>
        <a:p>
          <a:r>
            <a:rPr kumimoji="1" lang="ja-JP" altLang="en-US" sz="1400" b="1">
              <a:solidFill>
                <a:srgbClr val="FF0000"/>
              </a:solidFill>
            </a:rPr>
            <a:t>・（２）園芸施設共済等の加入率</a:t>
          </a:r>
          <a:endParaRPr kumimoji="1" lang="en-US" altLang="ja-JP" sz="1400" b="1">
            <a:solidFill>
              <a:srgbClr val="FF0000"/>
            </a:solidFill>
          </a:endParaRPr>
        </a:p>
        <a:p>
          <a:r>
            <a:rPr kumimoji="1" lang="ja-JP" altLang="en-US" sz="1400" b="1">
              <a:solidFill>
                <a:srgbClr val="FF0000"/>
              </a:solidFill>
            </a:rPr>
            <a:t>・（３）収入保険の加入率</a:t>
          </a:r>
          <a:endParaRPr kumimoji="1" lang="en-US" altLang="ja-JP" sz="1400" b="1">
            <a:solidFill>
              <a:srgbClr val="FF0000"/>
            </a:solidFill>
          </a:endParaRPr>
        </a:p>
        <a:p>
          <a:r>
            <a:rPr kumimoji="1" lang="ja-JP" altLang="en-US" sz="1400" b="1">
              <a:solidFill>
                <a:srgbClr val="FF0000"/>
              </a:solidFill>
            </a:rPr>
            <a:t>を記載すること。</a:t>
          </a:r>
          <a:endParaRPr kumimoji="1" lang="en-US" altLang="ja-JP" sz="1400" b="1">
            <a:solidFill>
              <a:srgbClr val="FF0000"/>
            </a:solidFill>
          </a:endParaRPr>
        </a:p>
        <a:p>
          <a:r>
            <a:rPr kumimoji="1" lang="ja-JP" altLang="en-US" sz="1400" b="1">
              <a:solidFill>
                <a:srgbClr val="FF0000"/>
              </a:solidFill>
            </a:rPr>
            <a:t>・市町村等関係機関及び露地園芸農業者は構成人数にカウントしないこと。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4"/>
  <sheetViews>
    <sheetView tabSelected="1" view="pageBreakPreview" zoomScale="115" zoomScaleNormal="100" zoomScaleSheetLayoutView="115" workbookViewId="0">
      <selection activeCell="AM7" sqref="AM7"/>
    </sheetView>
  </sheetViews>
  <sheetFormatPr defaultRowHeight="13.5"/>
  <cols>
    <col min="2" max="2" width="5.375" style="4" customWidth="1"/>
    <col min="3" max="3" width="9.625" style="4" bestFit="1" customWidth="1"/>
    <col min="4" max="4" width="17.125" style="4" customWidth="1"/>
    <col min="5" max="5" width="15.625" style="4" customWidth="1"/>
    <col min="6" max="6" width="7.375" style="4" bestFit="1" customWidth="1"/>
    <col min="7" max="7" width="15.625" style="4" customWidth="1"/>
    <col min="8" max="8" width="7.375" style="4" bestFit="1" customWidth="1"/>
    <col min="9" max="9" width="14.625" style="4" customWidth="1"/>
    <col min="10" max="12" width="8" style="4" bestFit="1" customWidth="1"/>
    <col min="13" max="22" width="6.625" style="4" customWidth="1"/>
    <col min="23" max="23" width="8.125" style="4" customWidth="1"/>
    <col min="24" max="24" width="10.5" style="4" customWidth="1"/>
    <col min="25" max="25" width="5" style="4" customWidth="1"/>
    <col min="26" max="26" width="5.375" style="4" customWidth="1"/>
    <col min="27" max="27" width="7.5" style="4" customWidth="1"/>
    <col min="28" max="28" width="5" style="4" customWidth="1"/>
    <col min="29" max="29" width="7.5" style="4" customWidth="1"/>
    <col min="30" max="30" width="5" style="4" customWidth="1"/>
    <col min="31" max="31" width="8.375" style="4" customWidth="1"/>
    <col min="32" max="32" width="7.375" style="4" customWidth="1"/>
    <col min="33" max="33" width="5.25" style="4" bestFit="1" customWidth="1"/>
    <col min="34" max="35" width="6.625" style="4" customWidth="1"/>
    <col min="36" max="37" width="9.875" style="4" customWidth="1"/>
    <col min="38" max="38" width="9.625" style="4" customWidth="1"/>
    <col min="39" max="39" width="14.125" style="4" customWidth="1"/>
  </cols>
  <sheetData>
    <row r="1" spans="1:51" s="1" customFormat="1" ht="32.25" customHeight="1">
      <c r="A1" s="5" t="s">
        <v>3</v>
      </c>
      <c r="B1" s="5"/>
      <c r="C1" s="3"/>
      <c r="D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O1" s="1" t="s">
        <v>52</v>
      </c>
      <c r="AQ1" s="43" t="s">
        <v>43</v>
      </c>
      <c r="AR1" s="44">
        <v>5</v>
      </c>
      <c r="AS1" s="45">
        <v>5</v>
      </c>
      <c r="AY1" s="2"/>
    </row>
    <row r="2" spans="1:51" s="1" customFormat="1" ht="32.25" customHeight="1">
      <c r="A2" s="1" t="s">
        <v>2</v>
      </c>
      <c r="B2" s="5"/>
      <c r="C2" s="5" t="s">
        <v>22</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Q2" s="46" t="s">
        <v>44</v>
      </c>
      <c r="AR2" s="47">
        <v>0</v>
      </c>
      <c r="AS2" s="48">
        <v>3</v>
      </c>
      <c r="AY2" s="2"/>
    </row>
    <row r="3" spans="1:51" s="6" customFormat="1" ht="46.5" customHeight="1" thickBot="1">
      <c r="A3" s="78" t="s">
        <v>31</v>
      </c>
      <c r="B3" s="77" t="s">
        <v>32</v>
      </c>
      <c r="C3" s="77" t="s">
        <v>33</v>
      </c>
      <c r="D3" s="77" t="s">
        <v>34</v>
      </c>
      <c r="E3" s="69" t="s">
        <v>47</v>
      </c>
      <c r="F3" s="69"/>
      <c r="G3" s="69" t="s">
        <v>48</v>
      </c>
      <c r="H3" s="69"/>
      <c r="I3" s="70" t="s">
        <v>49</v>
      </c>
      <c r="J3" s="71"/>
      <c r="K3" s="71"/>
      <c r="L3" s="71"/>
      <c r="M3" s="71"/>
      <c r="N3" s="71"/>
      <c r="O3" s="71"/>
      <c r="P3" s="71"/>
      <c r="Q3" s="72"/>
      <c r="R3" s="70" t="s">
        <v>38</v>
      </c>
      <c r="S3" s="79"/>
      <c r="T3" s="79"/>
      <c r="U3" s="79"/>
      <c r="V3" s="80"/>
      <c r="W3" s="88" t="s">
        <v>39</v>
      </c>
      <c r="X3" s="89"/>
      <c r="Y3" s="89"/>
      <c r="Z3" s="89"/>
      <c r="AA3" s="89"/>
      <c r="AB3" s="89"/>
      <c r="AC3" s="89"/>
      <c r="AD3" s="89"/>
      <c r="AE3" s="89"/>
      <c r="AF3" s="89"/>
      <c r="AG3" s="90"/>
      <c r="AH3" s="67" t="s">
        <v>40</v>
      </c>
      <c r="AI3" s="67" t="s">
        <v>28</v>
      </c>
      <c r="AJ3" s="77" t="s">
        <v>50</v>
      </c>
      <c r="AK3" s="77"/>
      <c r="AL3" s="77"/>
      <c r="AM3" s="81" t="s">
        <v>42</v>
      </c>
      <c r="AQ3" s="49"/>
      <c r="AR3" s="50"/>
      <c r="AS3" s="51">
        <v>0</v>
      </c>
    </row>
    <row r="4" spans="1:51" s="6" customFormat="1" ht="31.5" customHeight="1">
      <c r="A4" s="78"/>
      <c r="B4" s="77"/>
      <c r="C4" s="77"/>
      <c r="D4" s="77"/>
      <c r="E4" s="77" t="s">
        <v>11</v>
      </c>
      <c r="F4" s="67" t="s">
        <v>19</v>
      </c>
      <c r="G4" s="77" t="s">
        <v>11</v>
      </c>
      <c r="H4" s="67" t="s">
        <v>19</v>
      </c>
      <c r="I4" s="76" t="s">
        <v>11</v>
      </c>
      <c r="J4" s="76"/>
      <c r="K4" s="76" t="s">
        <v>35</v>
      </c>
      <c r="L4" s="76"/>
      <c r="M4" s="67" t="s">
        <v>18</v>
      </c>
      <c r="N4" s="73" t="s">
        <v>17</v>
      </c>
      <c r="O4" s="74"/>
      <c r="P4" s="74"/>
      <c r="Q4" s="75"/>
      <c r="R4" s="67" t="s">
        <v>18</v>
      </c>
      <c r="S4" s="73" t="s">
        <v>17</v>
      </c>
      <c r="T4" s="74"/>
      <c r="U4" s="74"/>
      <c r="V4" s="75"/>
      <c r="W4" s="77" t="s">
        <v>1</v>
      </c>
      <c r="X4" s="77"/>
      <c r="Y4" s="77"/>
      <c r="Z4" s="77"/>
      <c r="AA4" s="85" t="s">
        <v>24</v>
      </c>
      <c r="AB4" s="86"/>
      <c r="AC4" s="85" t="s">
        <v>25</v>
      </c>
      <c r="AD4" s="86"/>
      <c r="AE4" s="87" t="s">
        <v>26</v>
      </c>
      <c r="AF4" s="87"/>
      <c r="AG4" s="87"/>
      <c r="AH4" s="84"/>
      <c r="AI4" s="84"/>
      <c r="AJ4" s="77"/>
      <c r="AK4" s="77"/>
      <c r="AL4" s="77"/>
      <c r="AM4" s="82"/>
    </row>
    <row r="5" spans="1:51" s="6" customFormat="1" ht="70.5" customHeight="1">
      <c r="A5" s="78"/>
      <c r="B5" s="77"/>
      <c r="C5" s="77"/>
      <c r="D5" s="77"/>
      <c r="E5" s="77"/>
      <c r="F5" s="68"/>
      <c r="G5" s="77"/>
      <c r="H5" s="68"/>
      <c r="I5" s="20" t="s">
        <v>29</v>
      </c>
      <c r="J5" s="17" t="s">
        <v>30</v>
      </c>
      <c r="K5" s="17" t="s">
        <v>36</v>
      </c>
      <c r="L5" s="17" t="s">
        <v>37</v>
      </c>
      <c r="M5" s="68"/>
      <c r="N5" s="11" t="s">
        <v>5</v>
      </c>
      <c r="O5" s="11" t="s">
        <v>6</v>
      </c>
      <c r="P5" s="11" t="s">
        <v>7</v>
      </c>
      <c r="Q5" s="11" t="s">
        <v>8</v>
      </c>
      <c r="R5" s="68"/>
      <c r="S5" s="11" t="s">
        <v>5</v>
      </c>
      <c r="T5" s="11" t="s">
        <v>6</v>
      </c>
      <c r="U5" s="11" t="s">
        <v>7</v>
      </c>
      <c r="V5" s="11" t="s">
        <v>8</v>
      </c>
      <c r="W5" s="14" t="s">
        <v>23</v>
      </c>
      <c r="X5" s="15" t="s">
        <v>12</v>
      </c>
      <c r="Y5" s="11" t="s">
        <v>14</v>
      </c>
      <c r="Z5" s="10" t="s">
        <v>0</v>
      </c>
      <c r="AA5" s="11" t="s">
        <v>13</v>
      </c>
      <c r="AB5" s="7" t="s">
        <v>0</v>
      </c>
      <c r="AC5" s="18" t="s">
        <v>13</v>
      </c>
      <c r="AD5" s="19" t="s">
        <v>0</v>
      </c>
      <c r="AE5" s="8" t="s">
        <v>27</v>
      </c>
      <c r="AF5" s="8" t="s">
        <v>41</v>
      </c>
      <c r="AG5" s="9" t="s">
        <v>16</v>
      </c>
      <c r="AH5" s="68"/>
      <c r="AI5" s="68"/>
      <c r="AJ5" s="12" t="s">
        <v>20</v>
      </c>
      <c r="AK5" s="13" t="s">
        <v>15</v>
      </c>
      <c r="AL5" s="16" t="s">
        <v>21</v>
      </c>
      <c r="AM5" s="83"/>
    </row>
    <row r="6" spans="1:51" s="24" customFormat="1" ht="43.5" customHeight="1">
      <c r="A6" s="21" t="s">
        <v>4</v>
      </c>
      <c r="B6" s="22">
        <v>1</v>
      </c>
      <c r="C6" s="22" t="s">
        <v>9</v>
      </c>
      <c r="D6" s="22" t="s">
        <v>10</v>
      </c>
      <c r="E6" s="22" t="s">
        <v>46</v>
      </c>
      <c r="F6" s="53">
        <v>90</v>
      </c>
      <c r="G6" s="22" t="s">
        <v>45</v>
      </c>
      <c r="H6" s="53">
        <v>80</v>
      </c>
      <c r="I6" s="22" t="s">
        <v>51</v>
      </c>
      <c r="J6" s="22" t="s">
        <v>43</v>
      </c>
      <c r="K6" s="23">
        <v>0.5</v>
      </c>
      <c r="L6" s="23">
        <v>1.2</v>
      </c>
      <c r="M6" s="53">
        <v>120</v>
      </c>
      <c r="N6" s="23">
        <v>60</v>
      </c>
      <c r="O6" s="23">
        <v>10</v>
      </c>
      <c r="P6" s="23">
        <v>5</v>
      </c>
      <c r="Q6" s="23">
        <v>45</v>
      </c>
      <c r="R6" s="54">
        <f>F6+H6+M6</f>
        <v>290</v>
      </c>
      <c r="S6" s="54">
        <f>F6+H6+N6</f>
        <v>230</v>
      </c>
      <c r="T6" s="55">
        <f>O6</f>
        <v>10</v>
      </c>
      <c r="U6" s="55">
        <f>P6</f>
        <v>5</v>
      </c>
      <c r="V6" s="55">
        <f>Q6</f>
        <v>45</v>
      </c>
      <c r="W6" s="23">
        <v>100</v>
      </c>
      <c r="X6" s="23">
        <v>20</v>
      </c>
      <c r="Y6" s="26">
        <f>X6/W6</f>
        <v>0.2</v>
      </c>
      <c r="Z6" s="25">
        <f>IF(Y6&gt;=40%,10,IF(Y6&gt;=30%,8,IF(Y6&gt;=20%,6,IF(Y6&gt;=10%,4,2))))</f>
        <v>6</v>
      </c>
      <c r="AA6" s="30">
        <v>0.6</v>
      </c>
      <c r="AB6" s="25">
        <f>IF(AA6&gt;=80%,10,IF(AA6&gt;=70%,8,IF(AA6&gt;=60%,6,IF(AA6&gt;=50%,4,IF(AA6="","",2)))))</f>
        <v>6</v>
      </c>
      <c r="AC6" s="30">
        <v>0.2</v>
      </c>
      <c r="AD6" s="25">
        <f>IF(AC6&gt;=40%,10,IF(AC6&gt;=30%,8,IF(AC6&gt;=20%,6,IF(AC6&gt;=10%,4,IF(AC6="","",2)))))</f>
        <v>6</v>
      </c>
      <c r="AE6" s="22">
        <v>0</v>
      </c>
      <c r="AF6" s="22">
        <v>5</v>
      </c>
      <c r="AG6" s="25">
        <f>AE6+AF6</f>
        <v>5</v>
      </c>
      <c r="AH6" s="41">
        <f>Z6+AB6+AD6+AG6</f>
        <v>23</v>
      </c>
      <c r="AI6" s="22" t="s">
        <v>43</v>
      </c>
      <c r="AJ6" s="27">
        <f>N6</f>
        <v>60</v>
      </c>
      <c r="AK6" s="28">
        <f>K6+L6</f>
        <v>1.7</v>
      </c>
      <c r="AL6" s="29">
        <f>AJ6/AK6</f>
        <v>35.294117647058826</v>
      </c>
      <c r="AM6" s="22"/>
    </row>
    <row r="7" spans="1:51" s="40" customFormat="1" ht="27" customHeight="1">
      <c r="A7" s="31"/>
      <c r="B7" s="32"/>
      <c r="C7" s="32"/>
      <c r="D7" s="32"/>
      <c r="E7" s="32"/>
      <c r="F7" s="52"/>
      <c r="G7" s="32"/>
      <c r="H7" s="52"/>
      <c r="I7" s="32"/>
      <c r="J7" s="33"/>
      <c r="K7" s="52"/>
      <c r="L7" s="52"/>
      <c r="M7" s="52"/>
      <c r="N7" s="52"/>
      <c r="O7" s="52"/>
      <c r="P7" s="52"/>
      <c r="Q7" s="52"/>
      <c r="R7" s="56">
        <f t="shared" ref="R7:R13" si="0">F7+H7+M7</f>
        <v>0</v>
      </c>
      <c r="S7" s="56">
        <f t="shared" ref="S7:S13" si="1">F7+H7+N7</f>
        <v>0</v>
      </c>
      <c r="T7" s="57">
        <f t="shared" ref="T7:T13" si="2">O7</f>
        <v>0</v>
      </c>
      <c r="U7" s="57">
        <f t="shared" ref="U7:U13" si="3">P7</f>
        <v>0</v>
      </c>
      <c r="V7" s="57">
        <f t="shared" ref="V7:V13" si="4">Q7</f>
        <v>0</v>
      </c>
      <c r="W7" s="52"/>
      <c r="X7" s="52"/>
      <c r="Y7" s="35" t="e">
        <f t="shared" ref="Y7:Y13" si="5">X7/W7</f>
        <v>#DIV/0!</v>
      </c>
      <c r="Z7" s="34" t="e">
        <f t="shared" ref="Z7:Z13" si="6">IF(Y7&gt;=40%,10,IF(Y7&gt;=30%,8,IF(Y7&gt;=20%,6,IF(Y7&gt;=10%,4,2))))</f>
        <v>#DIV/0!</v>
      </c>
      <c r="AA7" s="36"/>
      <c r="AB7" s="34" t="str">
        <f t="shared" ref="AB7:AB13" si="7">IF(AA7&gt;=80%,10,IF(AA7&gt;=70%,8,IF(AA7&gt;=60%,6,IF(AA7&gt;=50%,4,IF(AA7="","",2)))))</f>
        <v/>
      </c>
      <c r="AC7" s="36"/>
      <c r="AD7" s="34" t="str">
        <f t="shared" ref="AD7:AD13" si="8">IF(AC7&gt;=40%,10,IF(AC7&gt;=30%,8,IF(AC7&gt;=20%,6,IF(AC7&gt;=10%,4,IF(AC7="","",2)))))</f>
        <v/>
      </c>
      <c r="AE7" s="32"/>
      <c r="AF7" s="32"/>
      <c r="AG7" s="34">
        <f t="shared" ref="AG7:AG13" si="9">AE7+AF7</f>
        <v>0</v>
      </c>
      <c r="AH7" s="42" t="e">
        <f t="shared" ref="AH7:AH13" si="10">Z7+AB7+AD7+AG7</f>
        <v>#DIV/0!</v>
      </c>
      <c r="AI7" s="33"/>
      <c r="AJ7" s="37">
        <f t="shared" ref="AJ7:AJ13" si="11">N7</f>
        <v>0</v>
      </c>
      <c r="AK7" s="38">
        <f t="shared" ref="AK7:AK12" si="12">K7+L7</f>
        <v>0</v>
      </c>
      <c r="AL7" s="39" t="e">
        <f t="shared" ref="AL7:AL13" si="13">AJ7/AK7</f>
        <v>#DIV/0!</v>
      </c>
      <c r="AM7" s="32"/>
    </row>
    <row r="8" spans="1:51" s="40" customFormat="1" ht="27" customHeight="1">
      <c r="A8" s="31"/>
      <c r="B8" s="32"/>
      <c r="C8" s="32"/>
      <c r="D8" s="32"/>
      <c r="E8" s="32"/>
      <c r="F8" s="52"/>
      <c r="G8" s="32"/>
      <c r="H8" s="52"/>
      <c r="I8" s="32"/>
      <c r="J8" s="33"/>
      <c r="K8" s="52"/>
      <c r="L8" s="52"/>
      <c r="M8" s="52"/>
      <c r="N8" s="52"/>
      <c r="O8" s="52"/>
      <c r="P8" s="52"/>
      <c r="Q8" s="52"/>
      <c r="R8" s="56">
        <f t="shared" si="0"/>
        <v>0</v>
      </c>
      <c r="S8" s="56">
        <f t="shared" si="1"/>
        <v>0</v>
      </c>
      <c r="T8" s="57">
        <f t="shared" si="2"/>
        <v>0</v>
      </c>
      <c r="U8" s="57">
        <f t="shared" si="3"/>
        <v>0</v>
      </c>
      <c r="V8" s="57">
        <f t="shared" si="4"/>
        <v>0</v>
      </c>
      <c r="W8" s="52"/>
      <c r="X8" s="52"/>
      <c r="Y8" s="35" t="e">
        <f t="shared" si="5"/>
        <v>#DIV/0!</v>
      </c>
      <c r="Z8" s="34" t="e">
        <f t="shared" si="6"/>
        <v>#DIV/0!</v>
      </c>
      <c r="AA8" s="36"/>
      <c r="AB8" s="34" t="str">
        <f t="shared" si="7"/>
        <v/>
      </c>
      <c r="AC8" s="36"/>
      <c r="AD8" s="34" t="str">
        <f t="shared" si="8"/>
        <v/>
      </c>
      <c r="AE8" s="32"/>
      <c r="AF8" s="32"/>
      <c r="AG8" s="34">
        <f t="shared" si="9"/>
        <v>0</v>
      </c>
      <c r="AH8" s="42" t="e">
        <f t="shared" si="10"/>
        <v>#DIV/0!</v>
      </c>
      <c r="AI8" s="33"/>
      <c r="AJ8" s="37">
        <f t="shared" si="11"/>
        <v>0</v>
      </c>
      <c r="AK8" s="38">
        <f t="shared" si="12"/>
        <v>0</v>
      </c>
      <c r="AL8" s="39" t="e">
        <f t="shared" si="13"/>
        <v>#DIV/0!</v>
      </c>
      <c r="AM8" s="32"/>
    </row>
    <row r="9" spans="1:51" s="40" customFormat="1" ht="27" customHeight="1">
      <c r="A9" s="31"/>
      <c r="B9" s="32"/>
      <c r="C9" s="32"/>
      <c r="D9" s="32"/>
      <c r="E9" s="32"/>
      <c r="F9" s="52"/>
      <c r="G9" s="32"/>
      <c r="H9" s="52"/>
      <c r="I9" s="32"/>
      <c r="J9" s="33"/>
      <c r="K9" s="52"/>
      <c r="L9" s="52"/>
      <c r="M9" s="52"/>
      <c r="N9" s="52"/>
      <c r="O9" s="52"/>
      <c r="P9" s="52"/>
      <c r="Q9" s="52"/>
      <c r="R9" s="56">
        <f t="shared" si="0"/>
        <v>0</v>
      </c>
      <c r="S9" s="56">
        <f t="shared" si="1"/>
        <v>0</v>
      </c>
      <c r="T9" s="57">
        <f t="shared" si="2"/>
        <v>0</v>
      </c>
      <c r="U9" s="57">
        <f t="shared" si="3"/>
        <v>0</v>
      </c>
      <c r="V9" s="57">
        <f t="shared" si="4"/>
        <v>0</v>
      </c>
      <c r="W9" s="52"/>
      <c r="X9" s="52"/>
      <c r="Y9" s="35" t="e">
        <f t="shared" si="5"/>
        <v>#DIV/0!</v>
      </c>
      <c r="Z9" s="34" t="e">
        <f t="shared" si="6"/>
        <v>#DIV/0!</v>
      </c>
      <c r="AA9" s="36"/>
      <c r="AB9" s="34" t="str">
        <f t="shared" si="7"/>
        <v/>
      </c>
      <c r="AC9" s="36"/>
      <c r="AD9" s="34" t="str">
        <f t="shared" si="8"/>
        <v/>
      </c>
      <c r="AE9" s="32"/>
      <c r="AF9" s="32"/>
      <c r="AG9" s="34">
        <f t="shared" si="9"/>
        <v>0</v>
      </c>
      <c r="AH9" s="42" t="e">
        <f t="shared" si="10"/>
        <v>#DIV/0!</v>
      </c>
      <c r="AI9" s="33"/>
      <c r="AJ9" s="37">
        <f t="shared" si="11"/>
        <v>0</v>
      </c>
      <c r="AK9" s="38">
        <f t="shared" si="12"/>
        <v>0</v>
      </c>
      <c r="AL9" s="39" t="e">
        <f t="shared" si="13"/>
        <v>#DIV/0!</v>
      </c>
      <c r="AM9" s="32"/>
    </row>
    <row r="10" spans="1:51" s="40" customFormat="1" ht="27" customHeight="1">
      <c r="A10" s="31"/>
      <c r="B10" s="32"/>
      <c r="C10" s="32"/>
      <c r="D10" s="32"/>
      <c r="E10" s="32"/>
      <c r="F10" s="52"/>
      <c r="G10" s="32"/>
      <c r="H10" s="52"/>
      <c r="I10" s="32"/>
      <c r="J10" s="33"/>
      <c r="K10" s="52"/>
      <c r="L10" s="52"/>
      <c r="M10" s="52"/>
      <c r="N10" s="52"/>
      <c r="O10" s="52"/>
      <c r="P10" s="52"/>
      <c r="Q10" s="52"/>
      <c r="R10" s="56">
        <f t="shared" si="0"/>
        <v>0</v>
      </c>
      <c r="S10" s="56">
        <f t="shared" si="1"/>
        <v>0</v>
      </c>
      <c r="T10" s="57">
        <f t="shared" si="2"/>
        <v>0</v>
      </c>
      <c r="U10" s="57">
        <f t="shared" si="3"/>
        <v>0</v>
      </c>
      <c r="V10" s="57">
        <f t="shared" si="4"/>
        <v>0</v>
      </c>
      <c r="W10" s="52"/>
      <c r="X10" s="52"/>
      <c r="Y10" s="35" t="e">
        <f t="shared" si="5"/>
        <v>#DIV/0!</v>
      </c>
      <c r="Z10" s="34" t="e">
        <f t="shared" si="6"/>
        <v>#DIV/0!</v>
      </c>
      <c r="AA10" s="36"/>
      <c r="AB10" s="34" t="str">
        <f t="shared" si="7"/>
        <v/>
      </c>
      <c r="AC10" s="36"/>
      <c r="AD10" s="34" t="str">
        <f t="shared" si="8"/>
        <v/>
      </c>
      <c r="AE10" s="32"/>
      <c r="AF10" s="32"/>
      <c r="AG10" s="34">
        <f t="shared" si="9"/>
        <v>0</v>
      </c>
      <c r="AH10" s="42" t="e">
        <f t="shared" si="10"/>
        <v>#DIV/0!</v>
      </c>
      <c r="AI10" s="33"/>
      <c r="AJ10" s="37">
        <f t="shared" si="11"/>
        <v>0</v>
      </c>
      <c r="AK10" s="38">
        <f t="shared" si="12"/>
        <v>0</v>
      </c>
      <c r="AL10" s="39" t="e">
        <f t="shared" si="13"/>
        <v>#DIV/0!</v>
      </c>
      <c r="AM10" s="32"/>
    </row>
    <row r="11" spans="1:51" s="40" customFormat="1" ht="27" customHeight="1">
      <c r="A11" s="31"/>
      <c r="B11" s="32"/>
      <c r="C11" s="32"/>
      <c r="D11" s="32"/>
      <c r="E11" s="32"/>
      <c r="F11" s="52"/>
      <c r="G11" s="32"/>
      <c r="H11" s="52"/>
      <c r="I11" s="32"/>
      <c r="J11" s="33"/>
      <c r="K11" s="52"/>
      <c r="L11" s="52"/>
      <c r="M11" s="52"/>
      <c r="N11" s="52"/>
      <c r="O11" s="52"/>
      <c r="P11" s="52"/>
      <c r="Q11" s="52"/>
      <c r="R11" s="56">
        <f t="shared" si="0"/>
        <v>0</v>
      </c>
      <c r="S11" s="56">
        <f>F11+H11+N11</f>
        <v>0</v>
      </c>
      <c r="T11" s="57">
        <f t="shared" si="2"/>
        <v>0</v>
      </c>
      <c r="U11" s="57">
        <f t="shared" si="3"/>
        <v>0</v>
      </c>
      <c r="V11" s="57">
        <f t="shared" si="4"/>
        <v>0</v>
      </c>
      <c r="W11" s="52"/>
      <c r="X11" s="52"/>
      <c r="Y11" s="35" t="e">
        <f t="shared" si="5"/>
        <v>#DIV/0!</v>
      </c>
      <c r="Z11" s="34" t="e">
        <f t="shared" si="6"/>
        <v>#DIV/0!</v>
      </c>
      <c r="AA11" s="36"/>
      <c r="AB11" s="34" t="str">
        <f t="shared" si="7"/>
        <v/>
      </c>
      <c r="AC11" s="36"/>
      <c r="AD11" s="34" t="str">
        <f t="shared" si="8"/>
        <v/>
      </c>
      <c r="AE11" s="32"/>
      <c r="AF11" s="32"/>
      <c r="AG11" s="34">
        <f t="shared" si="9"/>
        <v>0</v>
      </c>
      <c r="AH11" s="42" t="e">
        <f t="shared" si="10"/>
        <v>#DIV/0!</v>
      </c>
      <c r="AI11" s="33"/>
      <c r="AJ11" s="37">
        <f t="shared" si="11"/>
        <v>0</v>
      </c>
      <c r="AK11" s="38">
        <f t="shared" si="12"/>
        <v>0</v>
      </c>
      <c r="AL11" s="39" t="e">
        <f t="shared" si="13"/>
        <v>#DIV/0!</v>
      </c>
      <c r="AM11" s="32"/>
    </row>
    <row r="12" spans="1:51" s="40" customFormat="1" ht="27" customHeight="1">
      <c r="A12" s="31"/>
      <c r="B12" s="32"/>
      <c r="C12" s="32"/>
      <c r="D12" s="32"/>
      <c r="E12" s="32"/>
      <c r="F12" s="52"/>
      <c r="G12" s="32"/>
      <c r="H12" s="52"/>
      <c r="I12" s="32"/>
      <c r="J12" s="33"/>
      <c r="K12" s="52"/>
      <c r="L12" s="52"/>
      <c r="M12" s="52"/>
      <c r="N12" s="52"/>
      <c r="O12" s="52"/>
      <c r="P12" s="52"/>
      <c r="Q12" s="52"/>
      <c r="R12" s="56">
        <f t="shared" si="0"/>
        <v>0</v>
      </c>
      <c r="S12" s="56">
        <f t="shared" si="1"/>
        <v>0</v>
      </c>
      <c r="T12" s="57">
        <f t="shared" si="2"/>
        <v>0</v>
      </c>
      <c r="U12" s="57">
        <f t="shared" si="3"/>
        <v>0</v>
      </c>
      <c r="V12" s="57">
        <f t="shared" si="4"/>
        <v>0</v>
      </c>
      <c r="W12" s="52"/>
      <c r="X12" s="52"/>
      <c r="Y12" s="35" t="e">
        <f t="shared" si="5"/>
        <v>#DIV/0!</v>
      </c>
      <c r="Z12" s="34" t="e">
        <f t="shared" si="6"/>
        <v>#DIV/0!</v>
      </c>
      <c r="AA12" s="36"/>
      <c r="AB12" s="34" t="str">
        <f t="shared" si="7"/>
        <v/>
      </c>
      <c r="AC12" s="36"/>
      <c r="AD12" s="34" t="str">
        <f t="shared" si="8"/>
        <v/>
      </c>
      <c r="AE12" s="32"/>
      <c r="AF12" s="32"/>
      <c r="AG12" s="34">
        <f t="shared" si="9"/>
        <v>0</v>
      </c>
      <c r="AH12" s="42" t="e">
        <f t="shared" si="10"/>
        <v>#DIV/0!</v>
      </c>
      <c r="AI12" s="33"/>
      <c r="AJ12" s="37">
        <f t="shared" si="11"/>
        <v>0</v>
      </c>
      <c r="AK12" s="38">
        <f t="shared" si="12"/>
        <v>0</v>
      </c>
      <c r="AL12" s="39" t="e">
        <f t="shared" si="13"/>
        <v>#DIV/0!</v>
      </c>
      <c r="AM12" s="32"/>
    </row>
    <row r="13" spans="1:51" s="40" customFormat="1" ht="27" customHeight="1">
      <c r="A13" s="31"/>
      <c r="B13" s="32"/>
      <c r="C13" s="32"/>
      <c r="D13" s="32"/>
      <c r="E13" s="32"/>
      <c r="F13" s="52"/>
      <c r="G13" s="32"/>
      <c r="H13" s="52"/>
      <c r="I13" s="32"/>
      <c r="J13" s="33"/>
      <c r="K13" s="52"/>
      <c r="L13" s="52"/>
      <c r="M13" s="52"/>
      <c r="N13" s="52"/>
      <c r="O13" s="52"/>
      <c r="P13" s="52"/>
      <c r="Q13" s="52"/>
      <c r="R13" s="56">
        <f t="shared" si="0"/>
        <v>0</v>
      </c>
      <c r="S13" s="56">
        <f t="shared" si="1"/>
        <v>0</v>
      </c>
      <c r="T13" s="57">
        <f t="shared" si="2"/>
        <v>0</v>
      </c>
      <c r="U13" s="57">
        <f t="shared" si="3"/>
        <v>0</v>
      </c>
      <c r="V13" s="57">
        <f t="shared" si="4"/>
        <v>0</v>
      </c>
      <c r="W13" s="52"/>
      <c r="X13" s="52"/>
      <c r="Y13" s="35" t="e">
        <f t="shared" si="5"/>
        <v>#DIV/0!</v>
      </c>
      <c r="Z13" s="34" t="e">
        <f t="shared" si="6"/>
        <v>#DIV/0!</v>
      </c>
      <c r="AA13" s="36"/>
      <c r="AB13" s="34" t="str">
        <f t="shared" si="7"/>
        <v/>
      </c>
      <c r="AC13" s="36"/>
      <c r="AD13" s="34" t="str">
        <f t="shared" si="8"/>
        <v/>
      </c>
      <c r="AE13" s="32"/>
      <c r="AF13" s="32"/>
      <c r="AG13" s="34">
        <f t="shared" si="9"/>
        <v>0</v>
      </c>
      <c r="AH13" s="42" t="e">
        <f t="shared" si="10"/>
        <v>#DIV/0!</v>
      </c>
      <c r="AI13" s="33"/>
      <c r="AJ13" s="37">
        <f t="shared" si="11"/>
        <v>0</v>
      </c>
      <c r="AK13" s="38">
        <f>K13+L13</f>
        <v>0</v>
      </c>
      <c r="AL13" s="39" t="e">
        <f t="shared" si="13"/>
        <v>#DIV/0!</v>
      </c>
      <c r="AM13" s="32"/>
    </row>
    <row r="14" spans="1:51" ht="27" customHeight="1"/>
  </sheetData>
  <mergeCells count="27">
    <mergeCell ref="R4:R5"/>
    <mergeCell ref="R3:V3"/>
    <mergeCell ref="S4:V4"/>
    <mergeCell ref="AM3:AM5"/>
    <mergeCell ref="AH3:AH5"/>
    <mergeCell ref="W4:Z4"/>
    <mergeCell ref="AA4:AB4"/>
    <mergeCell ref="AJ3:AL4"/>
    <mergeCell ref="AE4:AG4"/>
    <mergeCell ref="W3:AG3"/>
    <mergeCell ref="AC4:AD4"/>
    <mergeCell ref="AI3:AI5"/>
    <mergeCell ref="A3:A5"/>
    <mergeCell ref="B3:B5"/>
    <mergeCell ref="C3:C5"/>
    <mergeCell ref="D3:D5"/>
    <mergeCell ref="E4:E5"/>
    <mergeCell ref="F4:F5"/>
    <mergeCell ref="E3:F3"/>
    <mergeCell ref="M4:M5"/>
    <mergeCell ref="I3:Q3"/>
    <mergeCell ref="N4:Q4"/>
    <mergeCell ref="G3:H3"/>
    <mergeCell ref="I4:J4"/>
    <mergeCell ref="K4:L4"/>
    <mergeCell ref="G4:G5"/>
    <mergeCell ref="H4:H5"/>
  </mergeCells>
  <phoneticPr fontId="2"/>
  <dataValidations count="3">
    <dataValidation type="list" allowBlank="1" showInputMessage="1" showErrorMessage="1" sqref="J6:J13 AI6:AI13">
      <formula1>$AQ$1:$AQ$2</formula1>
    </dataValidation>
    <dataValidation type="list" allowBlank="1" showInputMessage="1" showErrorMessage="1" sqref="AE6:AE13">
      <formula1>$AR$1:$AR$2</formula1>
    </dataValidation>
    <dataValidation type="list" allowBlank="1" showInputMessage="1" showErrorMessage="1" sqref="AF6:AF13">
      <formula1>$AS$1:$AS$3</formula1>
    </dataValidation>
  </dataValidations>
  <pageMargins left="0.7" right="0.7" top="0.75" bottom="0.75" header="0.3" footer="0.3"/>
  <pageSetup paperSize="9" scale="4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9"/>
  <sheetViews>
    <sheetView workbookViewId="0">
      <selection activeCell="J16" sqref="J16"/>
    </sheetView>
  </sheetViews>
  <sheetFormatPr defaultRowHeight="27" customHeight="1"/>
  <cols>
    <col min="1" max="4" width="12.625" customWidth="1"/>
    <col min="5" max="6" width="27.625" customWidth="1"/>
  </cols>
  <sheetData>
    <row r="1" spans="1:7" ht="27" customHeight="1">
      <c r="A1" s="66" t="s">
        <v>70</v>
      </c>
    </row>
    <row r="2" spans="1:7" ht="27" customHeight="1" thickBot="1">
      <c r="E2" s="58" t="s">
        <v>53</v>
      </c>
      <c r="F2" s="58" t="s">
        <v>54</v>
      </c>
    </row>
    <row r="3" spans="1:7" ht="27" customHeight="1" thickBot="1">
      <c r="A3" t="s">
        <v>33</v>
      </c>
      <c r="B3" s="91"/>
      <c r="C3" s="92"/>
      <c r="E3" s="59" t="e">
        <f>E16/D16</f>
        <v>#DIV/0!</v>
      </c>
      <c r="F3" s="59" t="e">
        <f>F16/D16</f>
        <v>#DIV/0!</v>
      </c>
      <c r="G3" t="s">
        <v>55</v>
      </c>
    </row>
    <row r="5" spans="1:7" ht="39.950000000000003" customHeight="1">
      <c r="A5" s="60" t="s">
        <v>32</v>
      </c>
      <c r="B5" s="60" t="s">
        <v>34</v>
      </c>
      <c r="C5" s="60" t="s">
        <v>56</v>
      </c>
      <c r="D5" s="60" t="s">
        <v>57</v>
      </c>
      <c r="E5" s="61" t="s">
        <v>58</v>
      </c>
      <c r="F5" s="61" t="s">
        <v>59</v>
      </c>
    </row>
    <row r="6" spans="1:7" ht="27" customHeight="1">
      <c r="A6" s="62">
        <v>1</v>
      </c>
      <c r="B6" s="63"/>
      <c r="C6" s="63"/>
      <c r="D6" s="63"/>
      <c r="E6" s="63"/>
      <c r="F6" s="63"/>
    </row>
    <row r="7" spans="1:7" ht="27" customHeight="1">
      <c r="A7" s="62">
        <v>2</v>
      </c>
      <c r="B7" s="63"/>
      <c r="C7" s="63"/>
      <c r="D7" s="63"/>
      <c r="E7" s="63"/>
      <c r="F7" s="63"/>
    </row>
    <row r="8" spans="1:7" ht="27" customHeight="1">
      <c r="A8" s="62">
        <v>3</v>
      </c>
      <c r="B8" s="63"/>
      <c r="C8" s="63"/>
      <c r="D8" s="63"/>
      <c r="E8" s="63"/>
      <c r="F8" s="63"/>
    </row>
    <row r="9" spans="1:7" ht="27" customHeight="1">
      <c r="A9" s="62">
        <v>4</v>
      </c>
      <c r="B9" s="63"/>
      <c r="C9" s="63"/>
      <c r="D9" s="63"/>
      <c r="E9" s="63"/>
      <c r="F9" s="63"/>
    </row>
    <row r="10" spans="1:7" ht="27" customHeight="1">
      <c r="A10" s="62">
        <v>5</v>
      </c>
      <c r="B10" s="63"/>
      <c r="C10" s="63"/>
      <c r="D10" s="63"/>
      <c r="E10" s="63"/>
      <c r="F10" s="63"/>
    </row>
    <row r="11" spans="1:7" ht="27" customHeight="1">
      <c r="A11" s="62">
        <v>6</v>
      </c>
      <c r="B11" s="63"/>
      <c r="C11" s="63"/>
      <c r="D11" s="63"/>
      <c r="E11" s="63"/>
      <c r="F11" s="63"/>
    </row>
    <row r="12" spans="1:7" ht="27" customHeight="1">
      <c r="A12" s="62">
        <v>7</v>
      </c>
      <c r="B12" s="63"/>
      <c r="C12" s="63"/>
      <c r="D12" s="63"/>
      <c r="E12" s="63"/>
      <c r="F12" s="63"/>
    </row>
    <row r="13" spans="1:7" ht="27" customHeight="1">
      <c r="A13" s="62">
        <v>8</v>
      </c>
      <c r="B13" s="63"/>
      <c r="C13" s="63"/>
      <c r="D13" s="63"/>
      <c r="E13" s="63"/>
      <c r="F13" s="63"/>
    </row>
    <row r="14" spans="1:7" ht="27" customHeight="1">
      <c r="A14" s="62">
        <v>9</v>
      </c>
      <c r="B14" s="63"/>
      <c r="C14" s="63"/>
      <c r="D14" s="63"/>
      <c r="E14" s="63"/>
      <c r="F14" s="63"/>
    </row>
    <row r="15" spans="1:7" ht="27" customHeight="1">
      <c r="A15" s="62">
        <v>10</v>
      </c>
      <c r="B15" s="63"/>
      <c r="C15" s="63"/>
      <c r="D15" s="63"/>
      <c r="E15" s="63"/>
      <c r="F15" s="63"/>
    </row>
    <row r="16" spans="1:7" ht="27" customHeight="1">
      <c r="A16" s="60" t="s">
        <v>60</v>
      </c>
      <c r="B16" s="64"/>
      <c r="C16" s="64"/>
      <c r="D16" s="62">
        <f>SUM(D6:D15)</f>
        <v>0</v>
      </c>
      <c r="E16" s="62">
        <f>SUM(E6:E15)</f>
        <v>0</v>
      </c>
      <c r="F16" s="62">
        <f>SUM(F6:F15)</f>
        <v>0</v>
      </c>
    </row>
    <row r="17" spans="1:1" ht="27" customHeight="1">
      <c r="A17" s="65" t="s">
        <v>61</v>
      </c>
    </row>
    <row r="18" spans="1:1" ht="27" customHeight="1">
      <c r="A18" s="65" t="s">
        <v>62</v>
      </c>
    </row>
    <row r="19" spans="1:1" ht="27" customHeight="1">
      <c r="A19" s="65" t="s">
        <v>63</v>
      </c>
    </row>
  </sheetData>
  <mergeCells count="1">
    <mergeCell ref="B3:C3"/>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N20"/>
    </sheetView>
  </sheetViews>
  <sheetFormatPr defaultRowHeight="27" customHeight="1"/>
  <cols>
    <col min="1" max="4" width="12.625" customWidth="1"/>
    <col min="5" max="6" width="27.625" customWidth="1"/>
  </cols>
  <sheetData>
    <row r="1" spans="1:7" ht="27" customHeight="1">
      <c r="A1" s="66" t="s">
        <v>70</v>
      </c>
    </row>
    <row r="2" spans="1:7" ht="27" customHeight="1" thickBot="1">
      <c r="E2" s="58" t="s">
        <v>53</v>
      </c>
      <c r="F2" s="58" t="s">
        <v>54</v>
      </c>
    </row>
    <row r="3" spans="1:7" ht="27" customHeight="1" thickBot="1">
      <c r="A3" t="s">
        <v>33</v>
      </c>
      <c r="B3" s="91" t="s">
        <v>64</v>
      </c>
      <c r="C3" s="92"/>
      <c r="E3" s="59">
        <f>E16/D16</f>
        <v>0.8125</v>
      </c>
      <c r="F3" s="59">
        <f>F16/D16</f>
        <v>0.4375</v>
      </c>
      <c r="G3" t="s">
        <v>55</v>
      </c>
    </row>
    <row r="5" spans="1:7" ht="39.950000000000003" customHeight="1">
      <c r="A5" s="60" t="s">
        <v>32</v>
      </c>
      <c r="B5" s="60" t="s">
        <v>34</v>
      </c>
      <c r="C5" s="60" t="s">
        <v>56</v>
      </c>
      <c r="D5" s="60" t="s">
        <v>57</v>
      </c>
      <c r="E5" s="61" t="s">
        <v>58</v>
      </c>
      <c r="F5" s="61" t="s">
        <v>59</v>
      </c>
    </row>
    <row r="6" spans="1:7" ht="27" customHeight="1">
      <c r="A6" s="62">
        <v>1</v>
      </c>
      <c r="B6" s="63" t="s">
        <v>65</v>
      </c>
      <c r="C6" s="63" t="s">
        <v>66</v>
      </c>
      <c r="D6" s="63">
        <v>5</v>
      </c>
      <c r="E6" s="63">
        <v>3</v>
      </c>
      <c r="F6" s="63">
        <v>1</v>
      </c>
    </row>
    <row r="7" spans="1:7" ht="27" customHeight="1">
      <c r="A7" s="62">
        <v>2</v>
      </c>
      <c r="B7" s="63" t="s">
        <v>67</v>
      </c>
      <c r="C7" s="63" t="s">
        <v>68</v>
      </c>
      <c r="D7" s="63">
        <v>7</v>
      </c>
      <c r="E7" s="63">
        <v>7</v>
      </c>
      <c r="F7" s="63">
        <v>4</v>
      </c>
    </row>
    <row r="8" spans="1:7" ht="27" customHeight="1">
      <c r="A8" s="62">
        <v>3</v>
      </c>
      <c r="B8" s="63" t="s">
        <v>69</v>
      </c>
      <c r="C8" s="63" t="s">
        <v>66</v>
      </c>
      <c r="D8" s="63">
        <v>4</v>
      </c>
      <c r="E8" s="63">
        <v>3</v>
      </c>
      <c r="F8" s="63">
        <v>2</v>
      </c>
    </row>
    <row r="9" spans="1:7" ht="27" customHeight="1">
      <c r="A9" s="62">
        <v>4</v>
      </c>
      <c r="B9" s="63"/>
      <c r="C9" s="63"/>
      <c r="D9" s="63"/>
      <c r="E9" s="63"/>
      <c r="F9" s="63"/>
    </row>
    <row r="10" spans="1:7" ht="27" customHeight="1">
      <c r="A10" s="62">
        <v>5</v>
      </c>
      <c r="B10" s="63"/>
      <c r="C10" s="63"/>
      <c r="D10" s="63"/>
      <c r="E10" s="63"/>
      <c r="F10" s="63"/>
    </row>
    <row r="11" spans="1:7" ht="27" customHeight="1">
      <c r="A11" s="62">
        <v>6</v>
      </c>
      <c r="B11" s="63"/>
      <c r="C11" s="63"/>
      <c r="D11" s="63"/>
      <c r="E11" s="63"/>
      <c r="F11" s="63"/>
    </row>
    <row r="12" spans="1:7" ht="27" customHeight="1">
      <c r="A12" s="62">
        <v>7</v>
      </c>
      <c r="B12" s="63"/>
      <c r="C12" s="63"/>
      <c r="D12" s="63"/>
      <c r="E12" s="63"/>
      <c r="F12" s="63"/>
    </row>
    <row r="13" spans="1:7" ht="27" customHeight="1">
      <c r="A13" s="62">
        <v>8</v>
      </c>
      <c r="B13" s="63"/>
      <c r="C13" s="63"/>
      <c r="D13" s="63"/>
      <c r="E13" s="63"/>
      <c r="F13" s="63"/>
    </row>
    <row r="14" spans="1:7" ht="27" customHeight="1">
      <c r="A14" s="62">
        <v>9</v>
      </c>
      <c r="B14" s="63"/>
      <c r="C14" s="63"/>
      <c r="D14" s="63"/>
      <c r="E14" s="63"/>
      <c r="F14" s="63"/>
    </row>
    <row r="15" spans="1:7" ht="27" customHeight="1">
      <c r="A15" s="62">
        <v>10</v>
      </c>
      <c r="B15" s="63"/>
      <c r="C15" s="63"/>
      <c r="D15" s="63"/>
      <c r="E15" s="63"/>
      <c r="F15" s="63"/>
    </row>
    <row r="16" spans="1:7" ht="27" customHeight="1">
      <c r="A16" s="60" t="s">
        <v>60</v>
      </c>
      <c r="B16" s="64"/>
      <c r="C16" s="64"/>
      <c r="D16" s="62">
        <f>SUM(D6:D15)</f>
        <v>16</v>
      </c>
      <c r="E16" s="62">
        <f>SUM(E6:E15)</f>
        <v>13</v>
      </c>
      <c r="F16" s="62">
        <f>SUM(F6:F15)</f>
        <v>7</v>
      </c>
    </row>
    <row r="17" spans="1:1" ht="27" customHeight="1">
      <c r="A17" s="65" t="s">
        <v>61</v>
      </c>
    </row>
    <row r="18" spans="1:1" ht="27" customHeight="1">
      <c r="A18" s="65" t="s">
        <v>62</v>
      </c>
    </row>
    <row r="19" spans="1:1" ht="27" customHeight="1">
      <c r="A19" s="65" t="s">
        <v>63</v>
      </c>
    </row>
  </sheetData>
  <mergeCells count="1">
    <mergeCell ref="B3:C3"/>
  </mergeCells>
  <phoneticPr fontId="2"/>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vt:lpstr>
      <vt:lpstr>様式２（計算表）</vt:lpstr>
      <vt:lpstr>様式２（計算表） （記載例）</vt:lpstr>
      <vt:lpstr>様式１!Print_Area</vt:lpstr>
      <vt:lpstr>'様式２（計算表）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2022-02-16T01:44:14Z</dcterms:created>
  <dcterms:modified xsi:type="dcterms:W3CDTF">2022-02-16T01:44:25Z</dcterms:modified>
</cp:coreProperties>
</file>