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tabRatio="800" activeTab="1"/>
  </bookViews>
  <sheets>
    <sheet name="検算" sheetId="1" r:id="rId1"/>
    <sheet name="県計,仙台市" sheetId="2" r:id="rId2"/>
    <sheet name="青葉区，宮城野区" sheetId="3" r:id="rId3"/>
    <sheet name="若林区，太白区" sheetId="4" r:id="rId4"/>
    <sheet name="泉区，石巻市" sheetId="5" r:id="rId5"/>
    <sheet name="塩竈市，気仙沼市" sheetId="6" r:id="rId6"/>
    <sheet name="白石市，名取市" sheetId="7" r:id="rId7"/>
    <sheet name="角田市，多賀城市" sheetId="8" r:id="rId8"/>
    <sheet name="岩沼市，登米市" sheetId="9" r:id="rId9"/>
    <sheet name="栗原市，東松島市" sheetId="10" r:id="rId10"/>
    <sheet name="大崎市，富谷市" sheetId="11" r:id="rId11"/>
    <sheet name="蔵王町，七ヶ宿町" sheetId="12" r:id="rId12"/>
    <sheet name="大河原町，村田町" sheetId="13" r:id="rId13"/>
    <sheet name="柴田町，川崎町" sheetId="14" r:id="rId14"/>
    <sheet name="丸森町，亘理町" sheetId="15" r:id="rId15"/>
    <sheet name="山元町，松島町" sheetId="16" r:id="rId16"/>
    <sheet name="七ヶ浜町，利府町" sheetId="17" r:id="rId17"/>
    <sheet name="大和町，大郷町" sheetId="18" r:id="rId18"/>
    <sheet name="大衡村，色麻町" sheetId="19" r:id="rId19"/>
    <sheet name="加美町，涌谷町" sheetId="20" r:id="rId20"/>
    <sheet name="美里町，女川町" sheetId="21" r:id="rId21"/>
    <sheet name="南三陸町" sheetId="22" r:id="rId22"/>
  </sheets>
  <definedNames>
    <definedName name="_xlnm.Print_Area" localSheetId="5">'塩竈市，気仙沼市'!$A$1:$L$61</definedName>
    <definedName name="_xlnm.Print_Area" localSheetId="19">'加美町，涌谷町'!$A$1:$L$61</definedName>
    <definedName name="_xlnm.Print_Area" localSheetId="7">'角田市，多賀城市'!$A$1:$L$61</definedName>
    <definedName name="_xlnm.Print_Area" localSheetId="14">'丸森町，亘理町'!$A$1:$L$61</definedName>
    <definedName name="_xlnm.Print_Area" localSheetId="8">'岩沼市，登米市'!$A$1:$L$61</definedName>
    <definedName name="_xlnm.Print_Area" localSheetId="9">'栗原市，東松島市'!$A$1:$L$61</definedName>
    <definedName name="_xlnm.Print_Area" localSheetId="1">'県計,仙台市'!$A$1:$L$61</definedName>
    <definedName name="_xlnm.Print_Area" localSheetId="15">'山元町，松島町'!$A$1:$L$61</definedName>
    <definedName name="_xlnm.Print_Area" localSheetId="16">'七ヶ浜町，利府町'!$A$1:$L$61</definedName>
    <definedName name="_xlnm.Print_Area" localSheetId="13">'柴田町，川崎町'!$A$1:$L$61</definedName>
    <definedName name="_xlnm.Print_Area" localSheetId="3">'若林区，太白区'!$A$1:$L$61</definedName>
    <definedName name="_xlnm.Print_Area" localSheetId="2">'青葉区，宮城野区'!$A$1:$L$61</definedName>
    <definedName name="_xlnm.Print_Area" localSheetId="4">'泉区，石巻市'!$A$1:$L$61</definedName>
    <definedName name="_xlnm.Print_Area" localSheetId="11">'蔵王町，七ヶ宿町'!$A$1:$L$61</definedName>
    <definedName name="_xlnm.Print_Area" localSheetId="12">'大河原町，村田町'!$A$1:$L$61</definedName>
    <definedName name="_xlnm.Print_Area" localSheetId="18">'大衡村，色麻町'!$A$1:$L$61</definedName>
    <definedName name="_xlnm.Print_Area" localSheetId="10">'大崎市，富谷市'!$A$1:$L$61</definedName>
    <definedName name="_xlnm.Print_Area" localSheetId="17">'大和町，大郷町'!$A$1:$L$61</definedName>
    <definedName name="_xlnm.Print_Area" localSheetId="21">'南三陸町'!$A$1:$L$74</definedName>
    <definedName name="_xlnm.Print_Area" localSheetId="6">'白石市，名取市'!$A$1:$L$61</definedName>
    <definedName name="_xlnm.Print_Area" localSheetId="20">'美里町，女川町'!$A$1:$L$61</definedName>
  </definedNames>
  <calcPr fullCalcOnLoad="1"/>
</workbook>
</file>

<file path=xl/sharedStrings.xml><?xml version="1.0" encoding="utf-8"?>
<sst xmlns="http://schemas.openxmlformats.org/spreadsheetml/2006/main" count="3152" uniqueCount="117">
  <si>
    <t xml:space="preserve"> 従 業 者 数（人）</t>
  </si>
  <si>
    <t>現金給与</t>
  </si>
  <si>
    <t>原 材 料</t>
  </si>
  <si>
    <t>常  用</t>
  </si>
  <si>
    <t>総額</t>
  </si>
  <si>
    <t>使用額等</t>
  </si>
  <si>
    <t>製 造 品</t>
  </si>
  <si>
    <t>労働者</t>
  </si>
  <si>
    <t>（万円）</t>
  </si>
  <si>
    <t>出 荷 額</t>
  </si>
  <si>
    <t>食料品</t>
  </si>
  <si>
    <t>飲料・たばこ</t>
  </si>
  <si>
    <t>繊維</t>
  </si>
  <si>
    <t>木材・木製品</t>
  </si>
  <si>
    <t>家具・装備品</t>
  </si>
  <si>
    <t>パルプ・紙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</si>
  <si>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</si>
  <si>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</si>
  <si>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</si>
  <si>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</si>
  <si>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</si>
  <si>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</si>
  <si>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</si>
  <si>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</si>
  <si>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</si>
  <si>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電気機械</t>
  </si>
  <si>
    <t>輸送用機械</t>
  </si>
  <si>
    <t>その他</t>
  </si>
  <si>
    <t>県計</t>
  </si>
  <si>
    <t>仙台市</t>
  </si>
  <si>
    <t>事業所数</t>
  </si>
  <si>
    <t>市　区　町　村　産 業 中 分 類</t>
  </si>
  <si>
    <t>総数</t>
  </si>
  <si>
    <t>総　数</t>
  </si>
  <si>
    <t>総　　額</t>
  </si>
  <si>
    <t>情報通信機械</t>
  </si>
  <si>
    <t>電子部品</t>
  </si>
  <si>
    <t>印刷</t>
  </si>
  <si>
    <t>09</t>
  </si>
  <si>
    <t>09</t>
  </si>
  <si>
    <t>09</t>
  </si>
  <si>
    <t>09</t>
  </si>
  <si>
    <t>09</t>
  </si>
  <si>
    <t>09</t>
  </si>
  <si>
    <t>09</t>
  </si>
  <si>
    <t>09</t>
  </si>
  <si>
    <t>付 加 価 値 額</t>
  </si>
  <si>
    <t>　　　（万円）</t>
  </si>
  <si>
    <t xml:space="preserve"> 従業者29人以下は　　　  粗付加価値額</t>
  </si>
  <si>
    <t>09</t>
  </si>
  <si>
    <t>はん用機械</t>
  </si>
  <si>
    <t>生産用機械</t>
  </si>
  <si>
    <t>業務用機械</t>
  </si>
  <si>
    <t>製 造 品 出 荷 額 等(万円）</t>
  </si>
  <si>
    <t xml:space="preserve">        製造品出荷額等・付加価値額（従業者４人以上の事業所）</t>
  </si>
  <si>
    <t>第21表　市区町村別，産業中分類別，事業所数・従業者数・現金給与総額・原材料使用額等・</t>
  </si>
  <si>
    <t>101 青葉区</t>
  </si>
  <si>
    <t>102 宮城野区</t>
  </si>
  <si>
    <t>103 若林区</t>
  </si>
  <si>
    <t>104 太白区</t>
  </si>
  <si>
    <t>202 石巻市</t>
  </si>
  <si>
    <t>203 塩竈市</t>
  </si>
  <si>
    <t>205 気仙沼市</t>
  </si>
  <si>
    <t>206 白石市</t>
  </si>
  <si>
    <t>207 名取市</t>
  </si>
  <si>
    <t>208 角田市</t>
  </si>
  <si>
    <t>209 多賀城市</t>
  </si>
  <si>
    <t>211 岩沼市</t>
  </si>
  <si>
    <t>212 登米市</t>
  </si>
  <si>
    <t>213 栗原市</t>
  </si>
  <si>
    <t>214 東松島市</t>
  </si>
  <si>
    <t>215 大崎市</t>
  </si>
  <si>
    <t>302 七ヶ宿町</t>
  </si>
  <si>
    <t>321 大河原町</t>
  </si>
  <si>
    <t>322 村田町</t>
  </si>
  <si>
    <t>323 柴田町</t>
  </si>
  <si>
    <t>324 川崎町</t>
  </si>
  <si>
    <t>341 丸森町</t>
  </si>
  <si>
    <t>361 亘理町</t>
  </si>
  <si>
    <t>362 山元町</t>
  </si>
  <si>
    <t>401 松島町</t>
  </si>
  <si>
    <t>404 七ヶ浜町</t>
  </si>
  <si>
    <t>406 利府町</t>
  </si>
  <si>
    <t>421 大和町</t>
  </si>
  <si>
    <t>422 大郷町</t>
  </si>
  <si>
    <t>424 大衡村</t>
  </si>
  <si>
    <t>444 色麻町</t>
  </si>
  <si>
    <t>445 加美町</t>
  </si>
  <si>
    <t>501 涌谷町</t>
  </si>
  <si>
    <t>505 美里町</t>
  </si>
  <si>
    <t>581 女川町</t>
  </si>
  <si>
    <t>606 南三陸町</t>
  </si>
  <si>
    <t>216 富谷市</t>
  </si>
  <si>
    <t>301 蔵王町</t>
  </si>
  <si>
    <t>(第21表つづき)</t>
  </si>
  <si>
    <t>事業所</t>
  </si>
  <si>
    <t>総数</t>
  </si>
  <si>
    <t>現金</t>
  </si>
  <si>
    <t>原材料</t>
  </si>
  <si>
    <t>総額</t>
  </si>
  <si>
    <t>製造品</t>
  </si>
  <si>
    <t>付加価値</t>
  </si>
  <si>
    <t>常用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</si>
  <si>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</si>
  <si>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</si>
  <si>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</si>
  <si>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</si>
  <si>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</si>
  <si>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</si>
  <si>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</si>
  <si>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</si>
  <si>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</si>
  <si>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</si>
  <si>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</si>
  <si>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</si>
  <si>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</si>
  <si>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105泉   区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</si>
</sst>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Δ&quot;#,##0;\-"/>
    <numFmt numFmtId="177" formatCode="#,##0.0;&quot;Δ&quot;#,##0.0"/>
    <numFmt numFmtId="178" formatCode="\-"/>
    <numFmt numFmtId="179" formatCode="\x;\x;\x"/>
    <numFmt numFmtId="180" formatCode="#,##0.0;\-#,##0.0"/>
    <numFmt numFmtId="181" formatCode="#,##0;&quot;Δ&quot;#,##0"/>
    <numFmt numFmtId="182" formatCode="0.0"/>
    <numFmt numFmtId="183" formatCode="#,##0;&quot;△&quot;#,##0"/>
    <numFmt numFmtId="184" formatCode="#,##0.0;&quot;△&quot;#,##0.0"/>
    <numFmt numFmtId="185" formatCode="#,##0;;\-"/>
    <numFmt numFmtId="186" formatCode="#,##0;&quot;△&quot;#,##0;\-"/>
    <numFmt numFmtId="187" formatCode="\x"/>
    <numFmt numFmtId="188" formatCode="#,##0.0;&quot;△ &quot;#,##0.0"/>
    <numFmt numFmtId="189" formatCode="\ ###,###,##0;&quot;-&quot;###,###,##0"/>
    <numFmt numFmtId="190" formatCode="#,###,###,##0;&quot; -&quot;###,###,##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#,###,##0;&quot;-&quot;#,###,##0"/>
    <numFmt numFmtId="195" formatCode="#,###,##0;&quot; -&quot;###,##0"/>
    <numFmt numFmtId="196" formatCode="###,###,##0;&quot;-&quot;##,###,##0"/>
    <numFmt numFmtId="197" formatCode="\ ###,###,###,##0;&quot;-&quot;###,###,###,##0"/>
    <numFmt numFmtId="198" formatCode="###,###,###,##0;&quot;-&quot;##,###,###,##0"/>
    <numFmt numFmtId="199" formatCode="0_ "/>
    <numFmt numFmtId="200" formatCode="0_);[Red]\(0\)"/>
    <numFmt numFmtId="201" formatCode="\ ###,##0;&quot;-&quot;###,##0"/>
    <numFmt numFmtId="202" formatCode="#,##0_);[Red]\(#,##0\)"/>
    <numFmt numFmtId="203" formatCode="[$€-2]\ #,##0.00_);[Red]\([$€-2]\ #,##0.00\)"/>
    <numFmt numFmtId="204" formatCode="&quot;¥&quot;#,##0;[Red]&quot;¥&quot;\-#,##0"/>
    <numFmt numFmtId="205" formatCode="&quot;¥&quot;#,##0.00;[Red]&quot;¥&quot;\-#,##0.00"/>
  </numFmts>
  <fonts count="52"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8"/>
      <name val="明朝"/>
      <family val="1"/>
    </font>
    <font>
      <sz val="7"/>
      <name val="ＭＳ 明朝"/>
      <family val="1"/>
    </font>
    <font>
      <sz val="7"/>
      <name val="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明朝"/>
      <family val="1"/>
    </font>
    <font>
      <b/>
      <sz val="9"/>
      <name val="ＭＳ ゴシック"/>
      <family val="3"/>
    </font>
    <font>
      <sz val="7"/>
      <name val="ＭＳ Ｐ明朝"/>
      <family val="1"/>
    </font>
    <font>
      <sz val="11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9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distributed" vertical="top"/>
    </xf>
    <xf numFmtId="0" fontId="6" fillId="0" borderId="0" xfId="0" applyFont="1" applyFill="1" applyAlignment="1">
      <alignment vertical="top"/>
    </xf>
    <xf numFmtId="177" fontId="5" fillId="0" borderId="0" xfId="0" applyNumberFormat="1" applyFont="1" applyFill="1" applyBorder="1" applyAlignment="1">
      <alignment horizontal="right" vertical="top"/>
    </xf>
    <xf numFmtId="0" fontId="5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 horizontal="right" vertical="top"/>
    </xf>
    <xf numFmtId="0" fontId="5" fillId="0" borderId="12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/>
    </xf>
    <xf numFmtId="186" fontId="3" fillId="0" borderId="0" xfId="0" applyNumberFormat="1" applyFont="1" applyFill="1" applyBorder="1" applyAlignment="1">
      <alignment vertical="top"/>
    </xf>
    <xf numFmtId="186" fontId="3" fillId="0" borderId="0" xfId="0" applyNumberFormat="1" applyFont="1" applyFill="1" applyBorder="1" applyAlignment="1">
      <alignment horizontal="right" vertical="top"/>
    </xf>
    <xf numFmtId="176" fontId="3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 textRotation="255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distributed" vertical="top"/>
    </xf>
    <xf numFmtId="0" fontId="2" fillId="0" borderId="0" xfId="0" applyFont="1" applyFill="1" applyBorder="1" applyAlignment="1">
      <alignment horizontal="right" vertical="top"/>
    </xf>
    <xf numFmtId="186" fontId="2" fillId="0" borderId="0" xfId="0" applyNumberFormat="1" applyFont="1" applyFill="1" applyBorder="1" applyAlignment="1">
      <alignment vertical="top"/>
    </xf>
    <xf numFmtId="186" fontId="10" fillId="0" borderId="0" xfId="0" applyNumberFormat="1" applyFont="1" applyFill="1" applyBorder="1" applyAlignment="1">
      <alignment vertical="top"/>
    </xf>
    <xf numFmtId="186" fontId="11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1" fillId="0" borderId="14" xfId="0" applyFont="1" applyFill="1" applyBorder="1" applyAlignment="1">
      <alignment horizontal="centerContinuous" vertical="center"/>
    </xf>
    <xf numFmtId="0" fontId="1" fillId="0" borderId="15" xfId="0" applyFont="1" applyFill="1" applyBorder="1" applyAlignment="1">
      <alignment horizontal="distributed"/>
    </xf>
    <xf numFmtId="0" fontId="1" fillId="0" borderId="16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18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 wrapText="1"/>
    </xf>
    <xf numFmtId="186" fontId="11" fillId="0" borderId="0" xfId="0" applyNumberFormat="1" applyFont="1" applyFill="1" applyBorder="1" applyAlignment="1">
      <alignment horizontal="right" vertical="top"/>
    </xf>
    <xf numFmtId="186" fontId="11" fillId="0" borderId="0" xfId="0" applyNumberFormat="1" applyFont="1" applyFill="1" applyBorder="1" applyAlignment="1">
      <alignment vertical="center"/>
    </xf>
    <xf numFmtId="186" fontId="1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186" fontId="3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1" fillId="0" borderId="2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Continuous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186" fontId="13" fillId="0" borderId="0" xfId="0" applyNumberFormat="1" applyFont="1" applyFill="1" applyAlignment="1">
      <alignment vertical="top"/>
    </xf>
    <xf numFmtId="186" fontId="5" fillId="0" borderId="12" xfId="0" applyNumberFormat="1" applyFont="1" applyFill="1" applyBorder="1" applyAlignment="1">
      <alignment vertical="top"/>
    </xf>
    <xf numFmtId="186" fontId="11" fillId="0" borderId="0" xfId="0" applyNumberFormat="1" applyFont="1" applyAlignment="1">
      <alignment vertical="center"/>
    </xf>
    <xf numFmtId="0" fontId="11" fillId="0" borderId="12" xfId="0" applyFont="1" applyFill="1" applyBorder="1" applyAlignment="1">
      <alignment vertical="top"/>
    </xf>
    <xf numFmtId="0" fontId="12" fillId="33" borderId="0" xfId="0" applyFont="1" applyFill="1" applyAlignment="1">
      <alignment/>
    </xf>
    <xf numFmtId="0" fontId="16" fillId="0" borderId="0" xfId="0" applyFont="1" applyAlignment="1">
      <alignment/>
    </xf>
    <xf numFmtId="186" fontId="14" fillId="0" borderId="0" xfId="0" applyNumberFormat="1" applyFont="1" applyFill="1" applyBorder="1" applyAlignment="1">
      <alignment vertical="top" shrinkToFit="1"/>
    </xf>
    <xf numFmtId="186" fontId="14" fillId="0" borderId="0" xfId="0" applyNumberFormat="1" applyFont="1" applyFill="1" applyBorder="1" applyAlignment="1">
      <alignment vertical="top"/>
    </xf>
    <xf numFmtId="186" fontId="17" fillId="0" borderId="0" xfId="0" applyNumberFormat="1" applyFont="1" applyFill="1" applyBorder="1" applyAlignment="1">
      <alignment vertical="top"/>
    </xf>
    <xf numFmtId="186" fontId="17" fillId="0" borderId="0" xfId="0" applyNumberFormat="1" applyFont="1" applyFill="1" applyBorder="1" applyAlignment="1">
      <alignment vertical="top" shrinkToFit="1"/>
    </xf>
    <xf numFmtId="0" fontId="0" fillId="0" borderId="0" xfId="0" applyNumberFormat="1" applyFont="1" applyAlignment="1">
      <alignment vertical="center"/>
    </xf>
    <xf numFmtId="186" fontId="17" fillId="0" borderId="0" xfId="0" applyNumberFormat="1" applyFont="1" applyFill="1" applyBorder="1" applyAlignment="1">
      <alignment vertical="center"/>
    </xf>
    <xf numFmtId="186" fontId="11" fillId="0" borderId="0" xfId="0" applyNumberFormat="1" applyFont="1" applyAlignment="1">
      <alignment horizontal="right" vertical="center"/>
    </xf>
    <xf numFmtId="186" fontId="11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distributed"/>
    </xf>
    <xf numFmtId="176" fontId="3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6" fontId="11" fillId="0" borderId="0" xfId="0" applyNumberFormat="1" applyFont="1" applyFill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 vertical="top"/>
    </xf>
    <xf numFmtId="38" fontId="1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center" vertical="center" textRotation="255"/>
    </xf>
    <xf numFmtId="0" fontId="1" fillId="0" borderId="17" xfId="0" applyFont="1" applyFill="1" applyBorder="1" applyAlignment="1">
      <alignment horizontal="center" vertical="center" textRotation="255"/>
    </xf>
    <xf numFmtId="0" fontId="1" fillId="0" borderId="18" xfId="0" applyFont="1" applyFill="1" applyBorder="1" applyAlignment="1">
      <alignment horizontal="center" vertical="center" textRotation="255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distributed" vertical="center"/>
    </xf>
    <xf numFmtId="186" fontId="11" fillId="0" borderId="0" xfId="0" applyNumberFormat="1" applyFont="1" applyAlignment="1">
      <alignment vertical="center"/>
    </xf>
    <xf numFmtId="186" fontId="11" fillId="0" borderId="0" xfId="0" applyNumberFormat="1" applyFont="1" applyFill="1" applyBorder="1" applyAlignment="1">
      <alignment horizontal="right" vertical="top"/>
    </xf>
    <xf numFmtId="186" fontId="11" fillId="0" borderId="0" xfId="0" applyNumberFormat="1" applyFont="1" applyFill="1" applyBorder="1" applyAlignment="1">
      <alignment horizontal="right" vertical="top"/>
    </xf>
    <xf numFmtId="186" fontId="11" fillId="0" borderId="0" xfId="0" applyNumberFormat="1" applyFont="1" applyFill="1" applyBorder="1" applyAlignment="1">
      <alignment horizontal="right" vertical="center"/>
    </xf>
    <xf numFmtId="186" fontId="11" fillId="0" borderId="0" xfId="0" applyNumberFormat="1" applyFont="1" applyFill="1" applyBorder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219075</xdr:rowOff>
    </xdr:from>
    <xdr:to>
      <xdr:col>10</xdr:col>
      <xdr:colOff>1057275</xdr:colOff>
      <xdr:row>4</xdr:row>
      <xdr:rowOff>219075</xdr:rowOff>
    </xdr:to>
    <xdr:sp>
      <xdr:nvSpPr>
        <xdr:cNvPr id="1" name="大かっこ 358"/>
        <xdr:cNvSpPr>
          <a:spLocks/>
        </xdr:cNvSpPr>
      </xdr:nvSpPr>
      <xdr:spPr>
        <a:xfrm>
          <a:off x="7772400" y="1047750"/>
          <a:ext cx="962025" cy="228600"/>
        </a:xfrm>
        <a:prstGeom prst="bracketPair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219075</xdr:rowOff>
    </xdr:from>
    <xdr:to>
      <xdr:col>10</xdr:col>
      <xdr:colOff>1057275</xdr:colOff>
      <xdr:row>4</xdr:row>
      <xdr:rowOff>219075</xdr:rowOff>
    </xdr:to>
    <xdr:sp>
      <xdr:nvSpPr>
        <xdr:cNvPr id="1" name="大かっこ 358"/>
        <xdr:cNvSpPr>
          <a:spLocks/>
        </xdr:cNvSpPr>
      </xdr:nvSpPr>
      <xdr:spPr>
        <a:xfrm>
          <a:off x="7772400" y="1047750"/>
          <a:ext cx="962025" cy="228600"/>
        </a:xfrm>
        <a:prstGeom prst="bracketPair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219075</xdr:rowOff>
    </xdr:from>
    <xdr:to>
      <xdr:col>10</xdr:col>
      <xdr:colOff>1057275</xdr:colOff>
      <xdr:row>4</xdr:row>
      <xdr:rowOff>219075</xdr:rowOff>
    </xdr:to>
    <xdr:sp>
      <xdr:nvSpPr>
        <xdr:cNvPr id="1" name="大かっこ 358"/>
        <xdr:cNvSpPr>
          <a:spLocks/>
        </xdr:cNvSpPr>
      </xdr:nvSpPr>
      <xdr:spPr>
        <a:xfrm>
          <a:off x="7772400" y="1047750"/>
          <a:ext cx="962025" cy="228600"/>
        </a:xfrm>
        <a:prstGeom prst="bracketPair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219075</xdr:rowOff>
    </xdr:from>
    <xdr:to>
      <xdr:col>10</xdr:col>
      <xdr:colOff>1057275</xdr:colOff>
      <xdr:row>4</xdr:row>
      <xdr:rowOff>219075</xdr:rowOff>
    </xdr:to>
    <xdr:sp>
      <xdr:nvSpPr>
        <xdr:cNvPr id="1" name="大かっこ 358"/>
        <xdr:cNvSpPr>
          <a:spLocks/>
        </xdr:cNvSpPr>
      </xdr:nvSpPr>
      <xdr:spPr>
        <a:xfrm>
          <a:off x="7772400" y="1047750"/>
          <a:ext cx="962025" cy="228600"/>
        </a:xfrm>
        <a:prstGeom prst="bracketPair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219075</xdr:rowOff>
    </xdr:from>
    <xdr:to>
      <xdr:col>10</xdr:col>
      <xdr:colOff>1057275</xdr:colOff>
      <xdr:row>4</xdr:row>
      <xdr:rowOff>219075</xdr:rowOff>
    </xdr:to>
    <xdr:sp>
      <xdr:nvSpPr>
        <xdr:cNvPr id="1" name="大かっこ 358"/>
        <xdr:cNvSpPr>
          <a:spLocks/>
        </xdr:cNvSpPr>
      </xdr:nvSpPr>
      <xdr:spPr>
        <a:xfrm>
          <a:off x="7772400" y="1047750"/>
          <a:ext cx="962025" cy="228600"/>
        </a:xfrm>
        <a:prstGeom prst="bracketPair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219075</xdr:rowOff>
    </xdr:from>
    <xdr:to>
      <xdr:col>10</xdr:col>
      <xdr:colOff>1057275</xdr:colOff>
      <xdr:row>4</xdr:row>
      <xdr:rowOff>219075</xdr:rowOff>
    </xdr:to>
    <xdr:sp>
      <xdr:nvSpPr>
        <xdr:cNvPr id="1" name="大かっこ 358"/>
        <xdr:cNvSpPr>
          <a:spLocks/>
        </xdr:cNvSpPr>
      </xdr:nvSpPr>
      <xdr:spPr>
        <a:xfrm>
          <a:off x="7772400" y="1047750"/>
          <a:ext cx="962025" cy="228600"/>
        </a:xfrm>
        <a:prstGeom prst="bracketPair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219075</xdr:rowOff>
    </xdr:from>
    <xdr:to>
      <xdr:col>10</xdr:col>
      <xdr:colOff>1057275</xdr:colOff>
      <xdr:row>4</xdr:row>
      <xdr:rowOff>219075</xdr:rowOff>
    </xdr:to>
    <xdr:sp>
      <xdr:nvSpPr>
        <xdr:cNvPr id="1" name="大かっこ 358"/>
        <xdr:cNvSpPr>
          <a:spLocks/>
        </xdr:cNvSpPr>
      </xdr:nvSpPr>
      <xdr:spPr>
        <a:xfrm>
          <a:off x="7772400" y="1047750"/>
          <a:ext cx="962025" cy="228600"/>
        </a:xfrm>
        <a:prstGeom prst="bracketPair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219075</xdr:rowOff>
    </xdr:from>
    <xdr:to>
      <xdr:col>10</xdr:col>
      <xdr:colOff>1057275</xdr:colOff>
      <xdr:row>4</xdr:row>
      <xdr:rowOff>219075</xdr:rowOff>
    </xdr:to>
    <xdr:sp>
      <xdr:nvSpPr>
        <xdr:cNvPr id="1" name="大かっこ 358"/>
        <xdr:cNvSpPr>
          <a:spLocks/>
        </xdr:cNvSpPr>
      </xdr:nvSpPr>
      <xdr:spPr>
        <a:xfrm>
          <a:off x="7772400" y="1047750"/>
          <a:ext cx="962025" cy="228600"/>
        </a:xfrm>
        <a:prstGeom prst="bracketPair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219075</xdr:rowOff>
    </xdr:from>
    <xdr:to>
      <xdr:col>10</xdr:col>
      <xdr:colOff>1057275</xdr:colOff>
      <xdr:row>4</xdr:row>
      <xdr:rowOff>219075</xdr:rowOff>
    </xdr:to>
    <xdr:sp>
      <xdr:nvSpPr>
        <xdr:cNvPr id="1" name="大かっこ 358"/>
        <xdr:cNvSpPr>
          <a:spLocks/>
        </xdr:cNvSpPr>
      </xdr:nvSpPr>
      <xdr:spPr>
        <a:xfrm>
          <a:off x="7772400" y="1047750"/>
          <a:ext cx="962025" cy="228600"/>
        </a:xfrm>
        <a:prstGeom prst="bracketPair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219075</xdr:rowOff>
    </xdr:from>
    <xdr:to>
      <xdr:col>10</xdr:col>
      <xdr:colOff>1057275</xdr:colOff>
      <xdr:row>4</xdr:row>
      <xdr:rowOff>219075</xdr:rowOff>
    </xdr:to>
    <xdr:sp>
      <xdr:nvSpPr>
        <xdr:cNvPr id="1" name="大かっこ 358"/>
        <xdr:cNvSpPr>
          <a:spLocks/>
        </xdr:cNvSpPr>
      </xdr:nvSpPr>
      <xdr:spPr>
        <a:xfrm>
          <a:off x="7772400" y="1047750"/>
          <a:ext cx="962025" cy="228600"/>
        </a:xfrm>
        <a:prstGeom prst="bracketPair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219075</xdr:rowOff>
    </xdr:from>
    <xdr:to>
      <xdr:col>10</xdr:col>
      <xdr:colOff>1057275</xdr:colOff>
      <xdr:row>4</xdr:row>
      <xdr:rowOff>219075</xdr:rowOff>
    </xdr:to>
    <xdr:sp>
      <xdr:nvSpPr>
        <xdr:cNvPr id="1" name="大かっこ 358"/>
        <xdr:cNvSpPr>
          <a:spLocks/>
        </xdr:cNvSpPr>
      </xdr:nvSpPr>
      <xdr:spPr>
        <a:xfrm>
          <a:off x="7772400" y="1047750"/>
          <a:ext cx="962025" cy="228600"/>
        </a:xfrm>
        <a:prstGeom prst="bracketPair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219075</xdr:rowOff>
    </xdr:from>
    <xdr:to>
      <xdr:col>10</xdr:col>
      <xdr:colOff>1057275</xdr:colOff>
      <xdr:row>4</xdr:row>
      <xdr:rowOff>219075</xdr:rowOff>
    </xdr:to>
    <xdr:sp>
      <xdr:nvSpPr>
        <xdr:cNvPr id="1" name="大かっこ 358"/>
        <xdr:cNvSpPr>
          <a:spLocks/>
        </xdr:cNvSpPr>
      </xdr:nvSpPr>
      <xdr:spPr>
        <a:xfrm>
          <a:off x="7772400" y="1047750"/>
          <a:ext cx="962025" cy="228600"/>
        </a:xfrm>
        <a:prstGeom prst="bracketPair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219075</xdr:rowOff>
    </xdr:from>
    <xdr:to>
      <xdr:col>10</xdr:col>
      <xdr:colOff>1057275</xdr:colOff>
      <xdr:row>4</xdr:row>
      <xdr:rowOff>219075</xdr:rowOff>
    </xdr:to>
    <xdr:sp>
      <xdr:nvSpPr>
        <xdr:cNvPr id="1" name="大かっこ 358"/>
        <xdr:cNvSpPr>
          <a:spLocks/>
        </xdr:cNvSpPr>
      </xdr:nvSpPr>
      <xdr:spPr>
        <a:xfrm>
          <a:off x="7772400" y="1047750"/>
          <a:ext cx="962025" cy="228600"/>
        </a:xfrm>
        <a:prstGeom prst="bracketPair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219075</xdr:rowOff>
    </xdr:from>
    <xdr:to>
      <xdr:col>10</xdr:col>
      <xdr:colOff>1057275</xdr:colOff>
      <xdr:row>4</xdr:row>
      <xdr:rowOff>219075</xdr:rowOff>
    </xdr:to>
    <xdr:sp>
      <xdr:nvSpPr>
        <xdr:cNvPr id="1" name="大かっこ 358"/>
        <xdr:cNvSpPr>
          <a:spLocks/>
        </xdr:cNvSpPr>
      </xdr:nvSpPr>
      <xdr:spPr>
        <a:xfrm>
          <a:off x="7772400" y="1047750"/>
          <a:ext cx="962025" cy="228600"/>
        </a:xfrm>
        <a:prstGeom prst="bracketPair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219075</xdr:rowOff>
    </xdr:from>
    <xdr:to>
      <xdr:col>10</xdr:col>
      <xdr:colOff>1057275</xdr:colOff>
      <xdr:row>4</xdr:row>
      <xdr:rowOff>219075</xdr:rowOff>
    </xdr:to>
    <xdr:sp>
      <xdr:nvSpPr>
        <xdr:cNvPr id="1" name="大かっこ 358"/>
        <xdr:cNvSpPr>
          <a:spLocks/>
        </xdr:cNvSpPr>
      </xdr:nvSpPr>
      <xdr:spPr>
        <a:xfrm>
          <a:off x="7772400" y="1047750"/>
          <a:ext cx="962025" cy="228600"/>
        </a:xfrm>
        <a:prstGeom prst="bracketPair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219075</xdr:rowOff>
    </xdr:from>
    <xdr:to>
      <xdr:col>10</xdr:col>
      <xdr:colOff>1057275</xdr:colOff>
      <xdr:row>4</xdr:row>
      <xdr:rowOff>219075</xdr:rowOff>
    </xdr:to>
    <xdr:sp>
      <xdr:nvSpPr>
        <xdr:cNvPr id="1" name="大かっこ 358"/>
        <xdr:cNvSpPr>
          <a:spLocks/>
        </xdr:cNvSpPr>
      </xdr:nvSpPr>
      <xdr:spPr>
        <a:xfrm>
          <a:off x="7772400" y="1047750"/>
          <a:ext cx="962025" cy="228600"/>
        </a:xfrm>
        <a:prstGeom prst="bracketPair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219075</xdr:rowOff>
    </xdr:from>
    <xdr:to>
      <xdr:col>10</xdr:col>
      <xdr:colOff>1057275</xdr:colOff>
      <xdr:row>4</xdr:row>
      <xdr:rowOff>219075</xdr:rowOff>
    </xdr:to>
    <xdr:sp>
      <xdr:nvSpPr>
        <xdr:cNvPr id="1" name="大かっこ 358"/>
        <xdr:cNvSpPr>
          <a:spLocks/>
        </xdr:cNvSpPr>
      </xdr:nvSpPr>
      <xdr:spPr>
        <a:xfrm>
          <a:off x="7772400" y="1047750"/>
          <a:ext cx="962025" cy="228600"/>
        </a:xfrm>
        <a:prstGeom prst="bracketPair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219075</xdr:rowOff>
    </xdr:from>
    <xdr:to>
      <xdr:col>10</xdr:col>
      <xdr:colOff>1057275</xdr:colOff>
      <xdr:row>4</xdr:row>
      <xdr:rowOff>219075</xdr:rowOff>
    </xdr:to>
    <xdr:sp>
      <xdr:nvSpPr>
        <xdr:cNvPr id="1" name="大かっこ 358"/>
        <xdr:cNvSpPr>
          <a:spLocks/>
        </xdr:cNvSpPr>
      </xdr:nvSpPr>
      <xdr:spPr>
        <a:xfrm>
          <a:off x="7772400" y="1047750"/>
          <a:ext cx="962025" cy="228600"/>
        </a:xfrm>
        <a:prstGeom prst="bracketPair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219075</xdr:rowOff>
    </xdr:from>
    <xdr:to>
      <xdr:col>10</xdr:col>
      <xdr:colOff>1057275</xdr:colOff>
      <xdr:row>4</xdr:row>
      <xdr:rowOff>219075</xdr:rowOff>
    </xdr:to>
    <xdr:sp>
      <xdr:nvSpPr>
        <xdr:cNvPr id="1" name="大かっこ 358"/>
        <xdr:cNvSpPr>
          <a:spLocks/>
        </xdr:cNvSpPr>
      </xdr:nvSpPr>
      <xdr:spPr>
        <a:xfrm>
          <a:off x="7772400" y="1047750"/>
          <a:ext cx="962025" cy="228600"/>
        </a:xfrm>
        <a:prstGeom prst="bracketPair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219075</xdr:rowOff>
    </xdr:from>
    <xdr:to>
      <xdr:col>10</xdr:col>
      <xdr:colOff>1057275</xdr:colOff>
      <xdr:row>4</xdr:row>
      <xdr:rowOff>219075</xdr:rowOff>
    </xdr:to>
    <xdr:sp>
      <xdr:nvSpPr>
        <xdr:cNvPr id="1" name="大かっこ 358"/>
        <xdr:cNvSpPr>
          <a:spLocks/>
        </xdr:cNvSpPr>
      </xdr:nvSpPr>
      <xdr:spPr>
        <a:xfrm>
          <a:off x="7772400" y="1047750"/>
          <a:ext cx="962025" cy="228600"/>
        </a:xfrm>
        <a:prstGeom prst="bracketPair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219075</xdr:rowOff>
    </xdr:from>
    <xdr:to>
      <xdr:col>10</xdr:col>
      <xdr:colOff>1057275</xdr:colOff>
      <xdr:row>4</xdr:row>
      <xdr:rowOff>219075</xdr:rowOff>
    </xdr:to>
    <xdr:sp>
      <xdr:nvSpPr>
        <xdr:cNvPr id="1" name="大かっこ 358"/>
        <xdr:cNvSpPr>
          <a:spLocks/>
        </xdr:cNvSpPr>
      </xdr:nvSpPr>
      <xdr:spPr>
        <a:xfrm>
          <a:off x="7772400" y="1047750"/>
          <a:ext cx="962025" cy="228600"/>
        </a:xfrm>
        <a:prstGeom prst="bracketPair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12" sqref="B12"/>
    </sheetView>
  </sheetViews>
  <sheetFormatPr defaultColWidth="8.796875" defaultRowHeight="14.25"/>
  <cols>
    <col min="1" max="16384" width="9" style="69" customWidth="1"/>
  </cols>
  <sheetData>
    <row r="1" ht="20.25" customHeight="1"/>
    <row r="2" spans="1:2" ht="20.25" customHeight="1">
      <c r="A2" s="69" t="s">
        <v>95</v>
      </c>
      <c r="B2" s="69" t="b">
        <f>'県計,仙台市'!D8='県計,仙台市'!D36+'泉区，石巻市'!D36+'塩竈市，気仙沼市'!D8+'塩竈市，気仙沼市'!D36+'白石市，名取市'!D8+'白石市，名取市'!D36+'角田市，多賀城市'!D8+'角田市，多賀城市'!D36+'岩沼市，登米市'!D8+'岩沼市，登米市'!D36+'栗原市，東松島市'!D8+'栗原市，東松島市'!D36+'大崎市，富谷市'!D8+'大崎市，富谷市'!D36+'蔵王町，七ヶ宿町'!D8+'蔵王町，七ヶ宿町'!D36+'大河原町，村田町'!D8+'大河原町，村田町'!D36+'柴田町，川崎町'!D8+'柴田町，川崎町'!D36+'丸森町，亘理町'!D8+'丸森町，亘理町'!D36+'山元町，松島町'!D8+'山元町，松島町'!D36+'七ヶ浜町，利府町'!D8+'七ヶ浜町，利府町'!D36+'大和町，大郷町'!D8+'大和町，大郷町'!D36+'大衡村，色麻町'!D8+'大衡村，色麻町'!D36+'加美町，涌谷町'!D8+'加美町，涌谷町'!D36+'美里町，女川町'!D8+'美里町，女川町'!D36+'南三陸町'!D8</f>
        <v>1</v>
      </c>
    </row>
    <row r="3" spans="1:2" ht="20.25" customHeight="1">
      <c r="A3" s="69" t="s">
        <v>96</v>
      </c>
      <c r="B3" s="69" t="b">
        <f>'県計,仙台市'!E8='県計,仙台市'!E36+'泉区，石巻市'!E36+'塩竈市，気仙沼市'!E8+'塩竈市，気仙沼市'!E36+'白石市，名取市'!E8+'白石市，名取市'!E36+'角田市，多賀城市'!E8+'角田市，多賀城市'!E36+'岩沼市，登米市'!E8+'岩沼市，登米市'!E36+'栗原市，東松島市'!E8+'栗原市，東松島市'!E36+'大崎市，富谷市'!E8+'大崎市，富谷市'!E36+'蔵王町，七ヶ宿町'!E8+'蔵王町，七ヶ宿町'!E36+'大河原町，村田町'!E8+'大河原町，村田町'!E36+'柴田町，川崎町'!E8+'柴田町，川崎町'!E36+'丸森町，亘理町'!E8+'丸森町，亘理町'!E36+'山元町，松島町'!E8+'山元町，松島町'!E36+'七ヶ浜町，利府町'!E8+'七ヶ浜町，利府町'!E36+'大和町，大郷町'!E8+'大和町，大郷町'!E36+'大衡村，色麻町'!E8+'大衡村，色麻町'!E36+'加美町，涌谷町'!E8+'加美町，涌谷町'!E36+'美里町，女川町'!E8+'美里町，女川町'!E36+'南三陸町'!E8</f>
        <v>1</v>
      </c>
    </row>
    <row r="4" spans="1:2" ht="20.25" customHeight="1">
      <c r="A4" s="69" t="s">
        <v>102</v>
      </c>
      <c r="B4" s="69" t="b">
        <f>'県計,仙台市'!F8='県計,仙台市'!F36+'泉区，石巻市'!F36+'塩竈市，気仙沼市'!F8+'塩竈市，気仙沼市'!F36+'白石市，名取市'!F8+'白石市，名取市'!F36+'角田市，多賀城市'!F8+'角田市，多賀城市'!F36+'岩沼市，登米市'!F8+'岩沼市，登米市'!F36+'栗原市，東松島市'!F8+'栗原市，東松島市'!F36+'大崎市，富谷市'!F8+'大崎市，富谷市'!F36+'蔵王町，七ヶ宿町'!F8+'蔵王町，七ヶ宿町'!F36+'大河原町，村田町'!F8+'大河原町，村田町'!F36+'柴田町，川崎町'!F8+'柴田町，川崎町'!F36+'丸森町，亘理町'!F8+'丸森町，亘理町'!F36+'山元町，松島町'!F8+'山元町，松島町'!F36+'七ヶ浜町，利府町'!F8+'七ヶ浜町，利府町'!F36+'大和町，大郷町'!F8+'大和町，大郷町'!F36+'大衡村，色麻町'!F8+'大衡村，色麻町'!F36+'加美町，涌谷町'!F8+'加美町，涌谷町'!F36+'美里町，女川町'!F8+'美里町，女川町'!F36+'南三陸町'!F8</f>
        <v>1</v>
      </c>
    </row>
    <row r="5" spans="1:2" ht="20.25" customHeight="1">
      <c r="A5" s="69" t="s">
        <v>97</v>
      </c>
      <c r="B5" s="69" t="b">
        <f>'県計,仙台市'!G8='県計,仙台市'!G36+'泉区，石巻市'!G36+'塩竈市，気仙沼市'!G8+'塩竈市，気仙沼市'!G36+'白石市，名取市'!G8+'白石市，名取市'!G36+'角田市，多賀城市'!G8+'角田市，多賀城市'!G36+'岩沼市，登米市'!G8+'岩沼市，登米市'!G36+'栗原市，東松島市'!G8+'栗原市，東松島市'!G36+'大崎市，富谷市'!G8+'大崎市，富谷市'!G36+'蔵王町，七ヶ宿町'!G8+'蔵王町，七ヶ宿町'!G36+'大河原町，村田町'!G8+'大河原町，村田町'!G36+'柴田町，川崎町'!G8+'柴田町，川崎町'!G36+'丸森町，亘理町'!G8+'丸森町，亘理町'!G36+'山元町，松島町'!G8+'山元町，松島町'!G36+'七ヶ浜町，利府町'!G8+'七ヶ浜町，利府町'!G36+'大和町，大郷町'!G8+'大和町，大郷町'!G36+'大衡村，色麻町'!G8+'大衡村，色麻町'!G36+'加美町，涌谷町'!G8+'加美町，涌谷町'!G36+'美里町，女川町'!G8+'美里町，女川町'!G36+'南三陸町'!G8</f>
        <v>1</v>
      </c>
    </row>
    <row r="6" spans="1:2" ht="20.25" customHeight="1">
      <c r="A6" s="69" t="s">
        <v>98</v>
      </c>
      <c r="B6" s="69" t="b">
        <f>'県計,仙台市'!H8='県計,仙台市'!H36+'泉区，石巻市'!H36+'塩竈市，気仙沼市'!H8+'塩竈市，気仙沼市'!H36+'白石市，名取市'!H8+'白石市，名取市'!H36+'角田市，多賀城市'!H8+'角田市，多賀城市'!H36+'岩沼市，登米市'!H8+'岩沼市，登米市'!H36+'栗原市，東松島市'!H8+'栗原市，東松島市'!H36+'大崎市，富谷市'!H8+'大崎市，富谷市'!H36+'蔵王町，七ヶ宿町'!H8+'蔵王町，七ヶ宿町'!H36+'大河原町，村田町'!H8+'大河原町，村田町'!H36+'柴田町，川崎町'!H8+'柴田町，川崎町'!H36+'丸森町，亘理町'!H8+'丸森町，亘理町'!H36+'山元町，松島町'!H8+'山元町，松島町'!H36+'七ヶ浜町，利府町'!H8+'七ヶ浜町，利府町'!H36+'大和町，大郷町'!H8+'大和町，大郷町'!H36+'大衡村，色麻町'!H8+'大衡村，色麻町'!H36+'加美町，涌谷町'!H8+'加美町，涌谷町'!H36+'美里町，女川町'!H8+'美里町，女川町'!H36+'南三陸町'!H8</f>
        <v>1</v>
      </c>
    </row>
    <row r="7" spans="1:2" ht="20.25" customHeight="1">
      <c r="A7" s="69" t="s">
        <v>99</v>
      </c>
      <c r="B7" s="69" t="b">
        <f>'県計,仙台市'!I8='県計,仙台市'!I36+'泉区，石巻市'!I36+'塩竈市，気仙沼市'!I8+'塩竈市，気仙沼市'!I36+'白石市，名取市'!I8+'白石市，名取市'!I36+'角田市，多賀城市'!I8+'角田市，多賀城市'!I36+'岩沼市，登米市'!I8+'岩沼市，登米市'!I36+'栗原市，東松島市'!I8+'栗原市，東松島市'!I36+'大崎市，富谷市'!I8+'大崎市，富谷市'!I36+'蔵王町，七ヶ宿町'!I8+'蔵王町，七ヶ宿町'!I36+'大河原町，村田町'!I8+'大河原町，村田町'!I36+'柴田町，川崎町'!I8+'柴田町，川崎町'!I36+'丸森町，亘理町'!I8+'丸森町，亘理町'!I36+'山元町，松島町'!I8+'山元町，松島町'!I36+'七ヶ浜町，利府町'!I8+'七ヶ浜町，利府町'!I36+'大和町，大郷町'!I8+'大和町，大郷町'!I36+'大衡村，色麻町'!I8+'大衡村，色麻町'!I36+'加美町，涌谷町'!I8+'加美町，涌谷町'!I36+'美里町，女川町'!I8+'美里町，女川町'!I36+'南三陸町'!I8</f>
        <v>1</v>
      </c>
    </row>
    <row r="8" spans="1:2" ht="20.25" customHeight="1">
      <c r="A8" s="69" t="s">
        <v>100</v>
      </c>
      <c r="B8" s="69" t="b">
        <f>'県計,仙台市'!J8='県計,仙台市'!J36+'泉区，石巻市'!J36+'塩竈市，気仙沼市'!J8+'塩竈市，気仙沼市'!J36+'白石市，名取市'!J8+'白石市，名取市'!J36+'角田市，多賀城市'!J8+'角田市，多賀城市'!J36+'岩沼市，登米市'!J8+'岩沼市，登米市'!J36+'栗原市，東松島市'!J8+'栗原市，東松島市'!J36+'大崎市，富谷市'!J8+'大崎市，富谷市'!J36+'蔵王町，七ヶ宿町'!J8+'蔵王町，七ヶ宿町'!J36+'大河原町，村田町'!J8+'大河原町，村田町'!J36+'柴田町，川崎町'!J8+'柴田町，川崎町'!J36+'丸森町，亘理町'!J8+'丸森町，亘理町'!J36+'山元町，松島町'!J8+'山元町，松島町'!J36+'七ヶ浜町，利府町'!J8+'七ヶ浜町，利府町'!J36+'大和町，大郷町'!J8+'大和町，大郷町'!J36+'大衡村，色麻町'!J8+'大衡村，色麻町'!J36+'加美町，涌谷町'!J8+'加美町，涌谷町'!J36+'美里町，女川町'!J8+'美里町，女川町'!J36+'南三陸町'!J8</f>
        <v>1</v>
      </c>
    </row>
    <row r="9" spans="1:2" ht="20.25" customHeight="1">
      <c r="A9" s="69" t="s">
        <v>101</v>
      </c>
      <c r="B9" s="69" t="b">
        <f>'県計,仙台市'!K8='県計,仙台市'!K36+'泉区，石巻市'!K36+'塩竈市，気仙沼市'!K8+'塩竈市，気仙沼市'!K36+'白石市，名取市'!K8+'白石市，名取市'!K36+'角田市，多賀城市'!K8+'角田市，多賀城市'!K36+'岩沼市，登米市'!K8+'岩沼市，登米市'!K36+'栗原市，東松島市'!K8+'栗原市，東松島市'!K36+'大崎市，富谷市'!K8+'大崎市，富谷市'!K36+'蔵王町，七ヶ宿町'!K8+'蔵王町，七ヶ宿町'!K36+'大河原町，村田町'!K8+'大河原町，村田町'!K36+'柴田町，川崎町'!K8+'柴田町，川崎町'!K36+'丸森町，亘理町'!K8+'丸森町，亘理町'!K36+'山元町，松島町'!K8+'山元町，松島町'!K36+'七ヶ浜町，利府町'!K8+'七ヶ浜町，利府町'!K36+'大和町，大郷町'!K8+'大和町，大郷町'!K36+'大衡村，色麻町'!K8+'大衡村，色麻町'!K36+'加美町，涌谷町'!K8+'加美町，涌谷町'!K36+'美里町，女川町'!K8+'美里町，女川町'!K36+'南三陸町'!K8</f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1">
      <pane xSplit="3" ySplit="5" topLeftCell="D6" activePane="bottomRight" state="frozen"/>
      <selection pane="topLeft" activeCell="P2" sqref="P2"/>
      <selection pane="topRight" activeCell="P2" sqref="P2"/>
      <selection pane="bottomLeft" activeCell="P2" sqref="P2"/>
      <selection pane="bottomRight" activeCell="B3" sqref="B3:C5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68" t="s">
        <v>94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94" t="s">
        <v>31</v>
      </c>
      <c r="C3" s="94"/>
      <c r="D3" s="91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95"/>
      <c r="C4" s="95"/>
      <c r="D4" s="92"/>
      <c r="E4" s="86" t="s">
        <v>33</v>
      </c>
      <c r="F4" s="41" t="s">
        <v>3</v>
      </c>
      <c r="G4" s="42" t="s">
        <v>4</v>
      </c>
      <c r="H4" s="42" t="s">
        <v>5</v>
      </c>
      <c r="I4" s="84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96"/>
      <c r="C5" s="96"/>
      <c r="D5" s="93"/>
      <c r="E5" s="87"/>
      <c r="F5" s="59" t="s">
        <v>7</v>
      </c>
      <c r="G5" s="44" t="s">
        <v>8</v>
      </c>
      <c r="H5" s="44" t="s">
        <v>8</v>
      </c>
      <c r="I5" s="85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9" t="s">
        <v>69</v>
      </c>
      <c r="C7" s="9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8" t="s">
        <v>32</v>
      </c>
      <c r="C8" s="88"/>
      <c r="D8" s="72">
        <v>146</v>
      </c>
      <c r="E8" s="72">
        <v>5738</v>
      </c>
      <c r="F8" s="72">
        <v>5724</v>
      </c>
      <c r="G8" s="72">
        <v>1847812</v>
      </c>
      <c r="H8" s="72">
        <v>6344750</v>
      </c>
      <c r="I8" s="73">
        <v>10923688</v>
      </c>
      <c r="J8" s="73">
        <v>10176232</v>
      </c>
      <c r="K8" s="72">
        <v>3959744</v>
      </c>
      <c r="L8" s="20">
        <v>0</v>
      </c>
    </row>
    <row r="9" spans="1:12" s="57" customFormat="1" ht="12" customHeight="1">
      <c r="A9" s="54"/>
      <c r="B9" s="52" t="s">
        <v>42</v>
      </c>
      <c r="C9" s="29" t="s">
        <v>10</v>
      </c>
      <c r="D9" s="66">
        <v>15</v>
      </c>
      <c r="E9" s="66">
        <v>861</v>
      </c>
      <c r="F9" s="66">
        <v>859</v>
      </c>
      <c r="G9" s="66">
        <v>244830</v>
      </c>
      <c r="H9" s="66">
        <v>1614264</v>
      </c>
      <c r="I9" s="66">
        <v>2406273</v>
      </c>
      <c r="J9" s="66">
        <v>2364209</v>
      </c>
      <c r="K9" s="66">
        <v>706519</v>
      </c>
      <c r="L9" s="58"/>
    </row>
    <row r="10" spans="1:12" s="57" customFormat="1" ht="12" customHeight="1">
      <c r="A10" s="54"/>
      <c r="B10" s="53">
        <v>10</v>
      </c>
      <c r="C10" s="29" t="s">
        <v>11</v>
      </c>
      <c r="D10" s="66">
        <v>4</v>
      </c>
      <c r="E10" s="66">
        <v>52</v>
      </c>
      <c r="F10" s="66">
        <v>52</v>
      </c>
      <c r="G10" s="66">
        <v>18420</v>
      </c>
      <c r="H10" s="66">
        <v>89265</v>
      </c>
      <c r="I10" s="66">
        <v>143262</v>
      </c>
      <c r="J10" s="66">
        <v>128753</v>
      </c>
      <c r="K10" s="66">
        <v>46758</v>
      </c>
      <c r="L10" s="58"/>
    </row>
    <row r="11" spans="1:12" s="57" customFormat="1" ht="12" customHeight="1">
      <c r="A11" s="54"/>
      <c r="B11" s="53">
        <v>11</v>
      </c>
      <c r="C11" s="29" t="s">
        <v>12</v>
      </c>
      <c r="D11" s="66">
        <v>19</v>
      </c>
      <c r="E11" s="66">
        <v>489</v>
      </c>
      <c r="F11" s="66">
        <v>487</v>
      </c>
      <c r="G11" s="66">
        <v>115507</v>
      </c>
      <c r="H11" s="66">
        <v>278112</v>
      </c>
      <c r="I11" s="66">
        <v>473808</v>
      </c>
      <c r="J11" s="66">
        <v>335086</v>
      </c>
      <c r="K11" s="66">
        <v>174690</v>
      </c>
      <c r="L11" s="58"/>
    </row>
    <row r="12" spans="1:12" s="57" customFormat="1" ht="12" customHeight="1">
      <c r="A12" s="54"/>
      <c r="B12" s="53">
        <v>12</v>
      </c>
      <c r="C12" s="29" t="s">
        <v>13</v>
      </c>
      <c r="D12" s="66">
        <v>3</v>
      </c>
      <c r="E12" s="66">
        <v>57</v>
      </c>
      <c r="F12" s="66">
        <v>57</v>
      </c>
      <c r="G12" s="66">
        <v>15704</v>
      </c>
      <c r="H12" s="66">
        <v>64993</v>
      </c>
      <c r="I12" s="66">
        <v>95321</v>
      </c>
      <c r="J12" s="66">
        <v>89133</v>
      </c>
      <c r="K12" s="66">
        <v>23490</v>
      </c>
      <c r="L12" s="58"/>
    </row>
    <row r="13" spans="1:12" s="57" customFormat="1" ht="12" customHeight="1">
      <c r="A13" s="54"/>
      <c r="B13" s="53">
        <v>13</v>
      </c>
      <c r="C13" s="29" t="s">
        <v>14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58"/>
    </row>
    <row r="14" spans="1:12" s="57" customFormat="1" ht="12" customHeight="1">
      <c r="A14" s="54"/>
      <c r="B14" s="53">
        <v>14</v>
      </c>
      <c r="C14" s="29" t="s">
        <v>15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8"/>
    </row>
    <row r="15" spans="1:12" s="57" customFormat="1" ht="12" customHeight="1">
      <c r="A15" s="54"/>
      <c r="B15" s="53">
        <v>15</v>
      </c>
      <c r="C15" s="29" t="s">
        <v>37</v>
      </c>
      <c r="D15" s="66">
        <v>7</v>
      </c>
      <c r="E15" s="66">
        <v>151</v>
      </c>
      <c r="F15" s="66">
        <v>151</v>
      </c>
      <c r="G15" s="66">
        <v>58248</v>
      </c>
      <c r="H15" s="66">
        <v>174485</v>
      </c>
      <c r="I15" s="66">
        <v>307338</v>
      </c>
      <c r="J15" s="66">
        <v>300662</v>
      </c>
      <c r="K15" s="66">
        <v>118209</v>
      </c>
      <c r="L15" s="58"/>
    </row>
    <row r="16" spans="1:12" s="57" customFormat="1" ht="12" customHeight="1">
      <c r="A16" s="54"/>
      <c r="B16" s="53">
        <v>16</v>
      </c>
      <c r="C16" s="29" t="s">
        <v>16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8"/>
    </row>
    <row r="17" spans="1:12" s="57" customFormat="1" ht="12" customHeight="1">
      <c r="A17" s="54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8"/>
    </row>
    <row r="18" spans="1:12" s="57" customFormat="1" ht="12" customHeight="1">
      <c r="A18" s="54"/>
      <c r="B18" s="53">
        <v>18</v>
      </c>
      <c r="C18" s="29" t="s">
        <v>18</v>
      </c>
      <c r="D18" s="66">
        <v>10</v>
      </c>
      <c r="E18" s="66">
        <v>312</v>
      </c>
      <c r="F18" s="66">
        <v>312</v>
      </c>
      <c r="G18" s="66">
        <v>104772</v>
      </c>
      <c r="H18" s="66">
        <v>289489</v>
      </c>
      <c r="I18" s="66">
        <v>530430</v>
      </c>
      <c r="J18" s="66">
        <v>428391</v>
      </c>
      <c r="K18" s="66">
        <v>209686</v>
      </c>
      <c r="L18" s="58"/>
    </row>
    <row r="19" spans="1:12" s="57" customFormat="1" ht="12" customHeight="1">
      <c r="A19" s="54"/>
      <c r="B19" s="53">
        <v>19</v>
      </c>
      <c r="C19" s="29" t="s">
        <v>19</v>
      </c>
      <c r="D19" s="66">
        <v>3</v>
      </c>
      <c r="E19" s="66">
        <v>224</v>
      </c>
      <c r="F19" s="66">
        <v>224</v>
      </c>
      <c r="G19" s="66">
        <v>81321</v>
      </c>
      <c r="H19" s="66">
        <v>248694</v>
      </c>
      <c r="I19" s="66">
        <v>431680</v>
      </c>
      <c r="J19" s="66">
        <v>426496</v>
      </c>
      <c r="K19" s="66">
        <v>142969</v>
      </c>
      <c r="L19" s="58"/>
    </row>
    <row r="20" spans="1:12" s="57" customFormat="1" ht="12" customHeight="1">
      <c r="A20" s="54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8"/>
    </row>
    <row r="21" spans="1:12" s="57" customFormat="1" ht="12" customHeight="1">
      <c r="A21" s="54"/>
      <c r="B21" s="53">
        <v>21</v>
      </c>
      <c r="C21" s="29" t="s">
        <v>21</v>
      </c>
      <c r="D21" s="66">
        <v>11</v>
      </c>
      <c r="E21" s="66">
        <v>281</v>
      </c>
      <c r="F21" s="66">
        <v>281</v>
      </c>
      <c r="G21" s="66">
        <v>103722</v>
      </c>
      <c r="H21" s="66">
        <v>196763</v>
      </c>
      <c r="I21" s="66">
        <v>418448</v>
      </c>
      <c r="J21" s="66">
        <v>361926</v>
      </c>
      <c r="K21" s="66">
        <v>194161</v>
      </c>
      <c r="L21" s="58"/>
    </row>
    <row r="22" spans="1:12" s="57" customFormat="1" ht="12" customHeight="1">
      <c r="A22" s="54"/>
      <c r="B22" s="53">
        <v>22</v>
      </c>
      <c r="C22" s="29" t="s">
        <v>22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8"/>
    </row>
    <row r="23" spans="1:12" s="57" customFormat="1" ht="12" customHeight="1">
      <c r="A23" s="54"/>
      <c r="B23" s="53">
        <v>23</v>
      </c>
      <c r="C23" s="29" t="s">
        <v>23</v>
      </c>
      <c r="D23" s="66">
        <v>4</v>
      </c>
      <c r="E23" s="66">
        <v>206</v>
      </c>
      <c r="F23" s="66">
        <v>205</v>
      </c>
      <c r="G23" s="98">
        <v>81584</v>
      </c>
      <c r="H23" s="98">
        <v>773032</v>
      </c>
      <c r="I23" s="98">
        <v>1121160</v>
      </c>
      <c r="J23" s="98">
        <v>1107653</v>
      </c>
      <c r="K23" s="98">
        <v>286956</v>
      </c>
      <c r="L23" s="58"/>
    </row>
    <row r="24" spans="1:12" s="57" customFormat="1" ht="12" customHeight="1">
      <c r="A24" s="54"/>
      <c r="B24" s="53">
        <v>24</v>
      </c>
      <c r="C24" s="29" t="s">
        <v>24</v>
      </c>
      <c r="D24" s="66">
        <v>13</v>
      </c>
      <c r="E24" s="66">
        <v>476</v>
      </c>
      <c r="F24" s="66">
        <v>475</v>
      </c>
      <c r="G24" s="98">
        <v>195310</v>
      </c>
      <c r="H24" s="98">
        <v>572263</v>
      </c>
      <c r="I24" s="98">
        <v>1056874</v>
      </c>
      <c r="J24" s="98">
        <v>1030113</v>
      </c>
      <c r="K24" s="98">
        <v>406229</v>
      </c>
      <c r="L24" s="58"/>
    </row>
    <row r="25" spans="1:12" s="57" customFormat="1" ht="12" customHeight="1">
      <c r="A25" s="54"/>
      <c r="B25" s="53">
        <v>25</v>
      </c>
      <c r="C25" s="29" t="s">
        <v>50</v>
      </c>
      <c r="D25" s="66">
        <v>7</v>
      </c>
      <c r="E25" s="66">
        <v>348</v>
      </c>
      <c r="F25" s="66">
        <v>348</v>
      </c>
      <c r="G25" s="98">
        <v>116470</v>
      </c>
      <c r="H25" s="98">
        <v>217695</v>
      </c>
      <c r="I25" s="98">
        <v>509429</v>
      </c>
      <c r="J25" s="98">
        <v>498664</v>
      </c>
      <c r="K25" s="98">
        <v>264682</v>
      </c>
      <c r="L25" s="58"/>
    </row>
    <row r="26" spans="1:12" s="57" customFormat="1" ht="12" customHeight="1">
      <c r="A26" s="54"/>
      <c r="B26" s="53">
        <v>26</v>
      </c>
      <c r="C26" s="29" t="s">
        <v>51</v>
      </c>
      <c r="D26" s="66">
        <v>9</v>
      </c>
      <c r="E26" s="66">
        <v>285</v>
      </c>
      <c r="F26" s="66">
        <v>285</v>
      </c>
      <c r="G26" s="98">
        <v>115492</v>
      </c>
      <c r="H26" s="98">
        <v>190769</v>
      </c>
      <c r="I26" s="98">
        <v>459322</v>
      </c>
      <c r="J26" s="98">
        <v>444852</v>
      </c>
      <c r="K26" s="98">
        <v>244567</v>
      </c>
      <c r="L26" s="58"/>
    </row>
    <row r="27" spans="1:12" s="57" customFormat="1" ht="12" customHeight="1">
      <c r="A27" s="54"/>
      <c r="B27" s="53">
        <v>27</v>
      </c>
      <c r="C27" s="29" t="s">
        <v>52</v>
      </c>
      <c r="D27" s="66">
        <v>5</v>
      </c>
      <c r="E27" s="66">
        <v>97</v>
      </c>
      <c r="F27" s="66">
        <v>96</v>
      </c>
      <c r="G27" s="98">
        <v>21299</v>
      </c>
      <c r="H27" s="98">
        <v>8898</v>
      </c>
      <c r="I27" s="98">
        <v>50265</v>
      </c>
      <c r="J27" s="98">
        <v>20602</v>
      </c>
      <c r="K27" s="98">
        <v>37850</v>
      </c>
      <c r="L27" s="58"/>
    </row>
    <row r="28" spans="1:12" s="57" customFormat="1" ht="12" customHeight="1">
      <c r="A28" s="54"/>
      <c r="B28" s="53">
        <v>28</v>
      </c>
      <c r="C28" s="29" t="s">
        <v>36</v>
      </c>
      <c r="D28" s="66">
        <v>6</v>
      </c>
      <c r="E28" s="66">
        <v>334</v>
      </c>
      <c r="F28" s="66">
        <v>331</v>
      </c>
      <c r="G28" s="98">
        <v>93706</v>
      </c>
      <c r="H28" s="98">
        <v>163053</v>
      </c>
      <c r="I28" s="98">
        <v>323086</v>
      </c>
      <c r="J28" s="98">
        <v>231906</v>
      </c>
      <c r="K28" s="98">
        <v>155117</v>
      </c>
      <c r="L28" s="58"/>
    </row>
    <row r="29" spans="1:12" s="57" customFormat="1" ht="12" customHeight="1">
      <c r="A29" s="54"/>
      <c r="B29" s="53">
        <v>29</v>
      </c>
      <c r="C29" s="29" t="s">
        <v>25</v>
      </c>
      <c r="D29" s="66">
        <v>12</v>
      </c>
      <c r="E29" s="66">
        <v>706</v>
      </c>
      <c r="F29" s="66">
        <v>704</v>
      </c>
      <c r="G29" s="98">
        <v>218302</v>
      </c>
      <c r="H29" s="98">
        <v>656410</v>
      </c>
      <c r="I29" s="98">
        <v>1031031</v>
      </c>
      <c r="J29" s="98">
        <v>996922</v>
      </c>
      <c r="K29" s="98">
        <v>336438</v>
      </c>
      <c r="L29" s="58"/>
    </row>
    <row r="30" spans="1:12" s="57" customFormat="1" ht="12" customHeight="1">
      <c r="A30" s="54"/>
      <c r="B30" s="53">
        <v>30</v>
      </c>
      <c r="C30" s="29" t="s">
        <v>35</v>
      </c>
      <c r="D30" s="66">
        <v>6</v>
      </c>
      <c r="E30" s="66">
        <v>453</v>
      </c>
      <c r="F30" s="66">
        <v>452</v>
      </c>
      <c r="G30" s="98">
        <v>136387</v>
      </c>
      <c r="H30" s="98">
        <v>491200</v>
      </c>
      <c r="I30" s="98">
        <v>996199</v>
      </c>
      <c r="J30" s="98">
        <v>990614</v>
      </c>
      <c r="K30" s="98">
        <v>427923</v>
      </c>
      <c r="L30" s="58"/>
    </row>
    <row r="31" spans="1:12" s="57" customFormat="1" ht="12" customHeight="1">
      <c r="A31" s="54"/>
      <c r="B31" s="53">
        <v>31</v>
      </c>
      <c r="C31" s="29" t="s">
        <v>26</v>
      </c>
      <c r="D31" s="66">
        <v>4</v>
      </c>
      <c r="E31" s="66">
        <v>338</v>
      </c>
      <c r="F31" s="66">
        <v>338</v>
      </c>
      <c r="G31" s="98">
        <v>105808</v>
      </c>
      <c r="H31" s="98">
        <v>286545</v>
      </c>
      <c r="I31" s="98">
        <v>502928</v>
      </c>
      <c r="J31" s="98">
        <v>359174</v>
      </c>
      <c r="K31" s="98">
        <v>148303</v>
      </c>
      <c r="L31" s="58"/>
    </row>
    <row r="32" spans="1:12" s="57" customFormat="1" ht="12" customHeight="1">
      <c r="A32" s="54"/>
      <c r="B32" s="53">
        <v>32</v>
      </c>
      <c r="C32" s="29" t="s">
        <v>27</v>
      </c>
      <c r="D32" s="66">
        <v>8</v>
      </c>
      <c r="E32" s="66">
        <v>68</v>
      </c>
      <c r="F32" s="66">
        <v>67</v>
      </c>
      <c r="G32" s="98">
        <v>20930</v>
      </c>
      <c r="H32" s="98">
        <v>28820</v>
      </c>
      <c r="I32" s="98">
        <v>66834</v>
      </c>
      <c r="J32" s="98">
        <v>61076</v>
      </c>
      <c r="K32" s="98">
        <v>35197</v>
      </c>
      <c r="L32" s="58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89" t="s">
        <v>70</v>
      </c>
      <c r="C35" s="9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88" t="s">
        <v>32</v>
      </c>
      <c r="C36" s="88"/>
      <c r="D36" s="72">
        <v>34</v>
      </c>
      <c r="E36" s="72">
        <v>933</v>
      </c>
      <c r="F36" s="72">
        <v>933</v>
      </c>
      <c r="G36" s="72">
        <v>282316</v>
      </c>
      <c r="H36" s="72">
        <v>754410</v>
      </c>
      <c r="I36" s="72">
        <v>1679435</v>
      </c>
      <c r="J36" s="72">
        <v>1347836</v>
      </c>
      <c r="K36" s="72">
        <v>803309</v>
      </c>
      <c r="L36" s="35">
        <f>SUM(L37:L60)</f>
        <v>0</v>
      </c>
    </row>
    <row r="37" spans="1:12" s="57" customFormat="1" ht="12" customHeight="1">
      <c r="A37" s="54"/>
      <c r="B37" s="52" t="s">
        <v>42</v>
      </c>
      <c r="C37" s="29" t="s">
        <v>10</v>
      </c>
      <c r="D37" s="66">
        <v>8</v>
      </c>
      <c r="E37" s="66">
        <v>247</v>
      </c>
      <c r="F37" s="66">
        <v>247</v>
      </c>
      <c r="G37" s="66">
        <v>50429</v>
      </c>
      <c r="H37" s="66">
        <v>161029</v>
      </c>
      <c r="I37" s="66">
        <v>261909</v>
      </c>
      <c r="J37" s="66">
        <v>251079</v>
      </c>
      <c r="K37" s="66">
        <v>74090</v>
      </c>
      <c r="L37" s="58"/>
    </row>
    <row r="38" spans="1:12" s="57" customFormat="1" ht="12" customHeight="1">
      <c r="A38" s="54"/>
      <c r="B38" s="53">
        <v>10</v>
      </c>
      <c r="C38" s="29" t="s">
        <v>11</v>
      </c>
      <c r="D38" s="66">
        <v>1</v>
      </c>
      <c r="E38" s="66">
        <v>31</v>
      </c>
      <c r="F38" s="66">
        <v>31</v>
      </c>
      <c r="G38" s="76" t="s">
        <v>113</v>
      </c>
      <c r="H38" s="76" t="s">
        <v>113</v>
      </c>
      <c r="I38" s="76" t="s">
        <v>113</v>
      </c>
      <c r="J38" s="76" t="s">
        <v>113</v>
      </c>
      <c r="K38" s="76" t="s">
        <v>113</v>
      </c>
      <c r="L38" s="58"/>
    </row>
    <row r="39" spans="1:12" s="57" customFormat="1" ht="12" customHeight="1">
      <c r="A39" s="54"/>
      <c r="B39" s="53">
        <v>11</v>
      </c>
      <c r="C39" s="29" t="s">
        <v>12</v>
      </c>
      <c r="D39" s="66">
        <v>2</v>
      </c>
      <c r="E39" s="66">
        <v>106</v>
      </c>
      <c r="F39" s="66">
        <v>106</v>
      </c>
      <c r="G39" s="76" t="s">
        <v>113</v>
      </c>
      <c r="H39" s="76" t="s">
        <v>113</v>
      </c>
      <c r="I39" s="76" t="s">
        <v>113</v>
      </c>
      <c r="J39" s="76" t="s">
        <v>113</v>
      </c>
      <c r="K39" s="76" t="s">
        <v>113</v>
      </c>
      <c r="L39" s="58"/>
    </row>
    <row r="40" spans="1:12" s="57" customFormat="1" ht="12" customHeight="1">
      <c r="A40" s="54"/>
      <c r="B40" s="53">
        <v>12</v>
      </c>
      <c r="C40" s="29" t="s">
        <v>13</v>
      </c>
      <c r="D40" s="66">
        <v>1</v>
      </c>
      <c r="E40" s="66">
        <v>4</v>
      </c>
      <c r="F40" s="66">
        <v>4</v>
      </c>
      <c r="G40" s="76" t="s">
        <v>113</v>
      </c>
      <c r="H40" s="76" t="s">
        <v>113</v>
      </c>
      <c r="I40" s="76" t="s">
        <v>113</v>
      </c>
      <c r="J40" s="76" t="s">
        <v>113</v>
      </c>
      <c r="K40" s="76" t="s">
        <v>113</v>
      </c>
      <c r="L40" s="58"/>
    </row>
    <row r="41" spans="1:12" s="57" customFormat="1" ht="12" customHeight="1">
      <c r="A41" s="54"/>
      <c r="B41" s="53">
        <v>13</v>
      </c>
      <c r="C41" s="29" t="s">
        <v>14</v>
      </c>
      <c r="D41" s="66">
        <v>1</v>
      </c>
      <c r="E41" s="66">
        <v>6</v>
      </c>
      <c r="F41" s="66">
        <v>6</v>
      </c>
      <c r="G41" s="76" t="s">
        <v>113</v>
      </c>
      <c r="H41" s="76" t="s">
        <v>113</v>
      </c>
      <c r="I41" s="76" t="s">
        <v>113</v>
      </c>
      <c r="J41" s="76" t="s">
        <v>113</v>
      </c>
      <c r="K41" s="76" t="s">
        <v>113</v>
      </c>
      <c r="L41" s="58"/>
    </row>
    <row r="42" spans="1:12" s="57" customFormat="1" ht="12" customHeight="1">
      <c r="A42" s="54"/>
      <c r="B42" s="53">
        <v>14</v>
      </c>
      <c r="C42" s="29" t="s">
        <v>15</v>
      </c>
      <c r="D42" s="66">
        <v>2</v>
      </c>
      <c r="E42" s="66">
        <v>56</v>
      </c>
      <c r="F42" s="66">
        <v>56</v>
      </c>
      <c r="G42" s="76" t="s">
        <v>113</v>
      </c>
      <c r="H42" s="76" t="s">
        <v>113</v>
      </c>
      <c r="I42" s="76" t="s">
        <v>113</v>
      </c>
      <c r="J42" s="76" t="s">
        <v>113</v>
      </c>
      <c r="K42" s="76" t="s">
        <v>113</v>
      </c>
      <c r="L42" s="58"/>
    </row>
    <row r="43" spans="1:12" s="57" customFormat="1" ht="12" customHeight="1">
      <c r="A43" s="54"/>
      <c r="B43" s="53">
        <v>15</v>
      </c>
      <c r="C43" s="29" t="s">
        <v>37</v>
      </c>
      <c r="D43" s="66">
        <v>1</v>
      </c>
      <c r="E43" s="66">
        <v>11</v>
      </c>
      <c r="F43" s="66">
        <v>11</v>
      </c>
      <c r="G43" s="76" t="s">
        <v>113</v>
      </c>
      <c r="H43" s="76" t="s">
        <v>113</v>
      </c>
      <c r="I43" s="76" t="s">
        <v>113</v>
      </c>
      <c r="J43" s="76" t="s">
        <v>113</v>
      </c>
      <c r="K43" s="76" t="s">
        <v>113</v>
      </c>
      <c r="L43" s="58"/>
    </row>
    <row r="44" spans="1:12" s="57" customFormat="1" ht="12" customHeight="1">
      <c r="A44" s="54"/>
      <c r="B44" s="53">
        <v>16</v>
      </c>
      <c r="C44" s="29" t="s">
        <v>16</v>
      </c>
      <c r="D44" s="50">
        <v>1</v>
      </c>
      <c r="E44" s="50">
        <v>7</v>
      </c>
      <c r="F44" s="50">
        <v>7</v>
      </c>
      <c r="G44" s="76" t="s">
        <v>113</v>
      </c>
      <c r="H44" s="76" t="s">
        <v>113</v>
      </c>
      <c r="I44" s="76" t="s">
        <v>113</v>
      </c>
      <c r="J44" s="76" t="s">
        <v>113</v>
      </c>
      <c r="K44" s="76" t="s">
        <v>113</v>
      </c>
      <c r="L44" s="58"/>
    </row>
    <row r="45" spans="1:12" s="57" customFormat="1" ht="12" customHeight="1">
      <c r="A45" s="54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8"/>
    </row>
    <row r="46" spans="1:12" s="57" customFormat="1" ht="12" customHeight="1">
      <c r="A46" s="54"/>
      <c r="B46" s="53">
        <v>18</v>
      </c>
      <c r="C46" s="29" t="s">
        <v>18</v>
      </c>
      <c r="D46" s="66">
        <v>2</v>
      </c>
      <c r="E46" s="66">
        <v>53</v>
      </c>
      <c r="F46" s="66">
        <v>53</v>
      </c>
      <c r="G46" s="76" t="s">
        <v>113</v>
      </c>
      <c r="H46" s="76" t="s">
        <v>113</v>
      </c>
      <c r="I46" s="76" t="s">
        <v>113</v>
      </c>
      <c r="J46" s="76" t="s">
        <v>113</v>
      </c>
      <c r="K46" s="76" t="s">
        <v>113</v>
      </c>
      <c r="L46" s="58"/>
    </row>
    <row r="47" spans="1:12" s="57" customFormat="1" ht="12" customHeight="1">
      <c r="A47" s="54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8"/>
    </row>
    <row r="48" spans="1:12" s="57" customFormat="1" ht="12" customHeight="1">
      <c r="A48" s="54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8"/>
    </row>
    <row r="49" spans="1:12" s="57" customFormat="1" ht="12" customHeight="1">
      <c r="A49" s="54"/>
      <c r="B49" s="53">
        <v>21</v>
      </c>
      <c r="C49" s="29" t="s">
        <v>21</v>
      </c>
      <c r="D49" s="74">
        <v>1</v>
      </c>
      <c r="E49" s="74">
        <v>13</v>
      </c>
      <c r="F49" s="50">
        <v>13</v>
      </c>
      <c r="G49" s="76" t="s">
        <v>113</v>
      </c>
      <c r="H49" s="76" t="s">
        <v>113</v>
      </c>
      <c r="I49" s="76" t="s">
        <v>113</v>
      </c>
      <c r="J49" s="76" t="s">
        <v>113</v>
      </c>
      <c r="K49" s="76" t="s">
        <v>113</v>
      </c>
      <c r="L49" s="58"/>
    </row>
    <row r="50" spans="1:12" s="57" customFormat="1" ht="12" customHeight="1">
      <c r="A50" s="54"/>
      <c r="B50" s="53">
        <v>22</v>
      </c>
      <c r="C50" s="29" t="s">
        <v>22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8"/>
    </row>
    <row r="51" spans="1:12" s="57" customFormat="1" ht="12" customHeight="1">
      <c r="A51" s="54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8"/>
    </row>
    <row r="52" spans="1:12" s="57" customFormat="1" ht="12" customHeight="1">
      <c r="A52" s="54"/>
      <c r="B52" s="53">
        <v>24</v>
      </c>
      <c r="C52" s="29" t="s">
        <v>24</v>
      </c>
      <c r="D52" s="50">
        <v>9</v>
      </c>
      <c r="E52" s="50">
        <v>167</v>
      </c>
      <c r="F52" s="50">
        <v>167</v>
      </c>
      <c r="G52" s="50">
        <v>60752</v>
      </c>
      <c r="H52" s="50">
        <v>130933</v>
      </c>
      <c r="I52" s="50">
        <v>259842</v>
      </c>
      <c r="J52" s="50">
        <v>245680</v>
      </c>
      <c r="K52" s="50">
        <v>119664</v>
      </c>
      <c r="L52" s="58"/>
    </row>
    <row r="53" spans="1:12" s="57" customFormat="1" ht="12" customHeight="1">
      <c r="A53" s="54"/>
      <c r="B53" s="53">
        <v>25</v>
      </c>
      <c r="C53" s="29" t="s">
        <v>50</v>
      </c>
      <c r="D53" s="50">
        <v>0</v>
      </c>
      <c r="E53" s="50">
        <v>0</v>
      </c>
      <c r="F53" s="50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8"/>
    </row>
    <row r="54" spans="1:12" s="57" customFormat="1" ht="12" customHeight="1">
      <c r="A54" s="54"/>
      <c r="B54" s="53">
        <v>26</v>
      </c>
      <c r="C54" s="29" t="s">
        <v>51</v>
      </c>
      <c r="D54" s="50">
        <v>1</v>
      </c>
      <c r="E54" s="50">
        <v>42</v>
      </c>
      <c r="F54" s="50">
        <v>42</v>
      </c>
      <c r="G54" s="76" t="s">
        <v>113</v>
      </c>
      <c r="H54" s="76" t="s">
        <v>113</v>
      </c>
      <c r="I54" s="76" t="s">
        <v>113</v>
      </c>
      <c r="J54" s="76" t="s">
        <v>113</v>
      </c>
      <c r="K54" s="76" t="s">
        <v>113</v>
      </c>
      <c r="L54" s="58"/>
    </row>
    <row r="55" spans="1:12" s="57" customFormat="1" ht="12" customHeight="1">
      <c r="A55" s="54"/>
      <c r="B55" s="53">
        <v>27</v>
      </c>
      <c r="C55" s="29" t="s">
        <v>52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8"/>
    </row>
    <row r="56" spans="1:12" s="57" customFormat="1" ht="12" customHeight="1">
      <c r="A56" s="54"/>
      <c r="B56" s="53">
        <v>28</v>
      </c>
      <c r="C56" s="29" t="s">
        <v>36</v>
      </c>
      <c r="D56" s="50">
        <v>1</v>
      </c>
      <c r="E56" s="50">
        <v>110</v>
      </c>
      <c r="F56" s="50">
        <v>110</v>
      </c>
      <c r="G56" s="76" t="s">
        <v>113</v>
      </c>
      <c r="H56" s="76" t="s">
        <v>113</v>
      </c>
      <c r="I56" s="76" t="s">
        <v>113</v>
      </c>
      <c r="J56" s="76" t="s">
        <v>113</v>
      </c>
      <c r="K56" s="76" t="s">
        <v>113</v>
      </c>
      <c r="L56" s="58"/>
    </row>
    <row r="57" spans="1:12" s="57" customFormat="1" ht="12" customHeight="1">
      <c r="A57" s="54"/>
      <c r="B57" s="53">
        <v>29</v>
      </c>
      <c r="C57" s="29" t="s">
        <v>25</v>
      </c>
      <c r="D57" s="50">
        <v>2</v>
      </c>
      <c r="E57" s="50">
        <v>68</v>
      </c>
      <c r="F57" s="50">
        <v>68</v>
      </c>
      <c r="G57" s="76" t="s">
        <v>113</v>
      </c>
      <c r="H57" s="76" t="s">
        <v>113</v>
      </c>
      <c r="I57" s="76" t="s">
        <v>113</v>
      </c>
      <c r="J57" s="76" t="s">
        <v>113</v>
      </c>
      <c r="K57" s="76" t="s">
        <v>113</v>
      </c>
      <c r="L57" s="58"/>
    </row>
    <row r="58" spans="1:12" s="57" customFormat="1" ht="12" customHeight="1">
      <c r="A58" s="54"/>
      <c r="B58" s="53">
        <v>30</v>
      </c>
      <c r="C58" s="29" t="s">
        <v>35</v>
      </c>
      <c r="D58" s="50">
        <v>1</v>
      </c>
      <c r="E58" s="50">
        <v>12</v>
      </c>
      <c r="F58" s="50">
        <v>12</v>
      </c>
      <c r="G58" s="76" t="s">
        <v>113</v>
      </c>
      <c r="H58" s="76" t="s">
        <v>113</v>
      </c>
      <c r="I58" s="76" t="s">
        <v>113</v>
      </c>
      <c r="J58" s="76" t="s">
        <v>113</v>
      </c>
      <c r="K58" s="76" t="s">
        <v>113</v>
      </c>
      <c r="L58" s="58"/>
    </row>
    <row r="59" spans="1:12" s="57" customFormat="1" ht="12" customHeight="1">
      <c r="A59" s="54"/>
      <c r="B59" s="53">
        <v>31</v>
      </c>
      <c r="C59" s="29" t="s">
        <v>26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8"/>
    </row>
    <row r="60" spans="1:12" s="57" customFormat="1" ht="12" customHeight="1">
      <c r="A60" s="54"/>
      <c r="B60" s="53">
        <v>32</v>
      </c>
      <c r="C60" s="29" t="s">
        <v>27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8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61"/>
  <sheetViews>
    <sheetView showGridLines="0" zoomScaleSheetLayoutView="120" zoomScalePageLayoutView="0" workbookViewId="0" topLeftCell="A1">
      <pane xSplit="3" ySplit="5" topLeftCell="D6" activePane="bottomRight" state="frozen"/>
      <selection pane="topLeft" activeCell="P2" sqref="P2"/>
      <selection pane="topRight" activeCell="P2" sqref="P2"/>
      <selection pane="bottomLeft" activeCell="P2" sqref="P2"/>
      <selection pane="bottomRight" activeCell="B3" sqref="B3:C5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3" ht="18" customHeight="1">
      <c r="A3" s="5"/>
      <c r="B3" s="94" t="s">
        <v>31</v>
      </c>
      <c r="C3" s="94"/>
      <c r="D3" s="91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  <c r="M3" s="2"/>
    </row>
    <row r="4" spans="1:13" ht="18" customHeight="1">
      <c r="A4" s="7"/>
      <c r="B4" s="95"/>
      <c r="C4" s="95"/>
      <c r="D4" s="92"/>
      <c r="E4" s="86" t="s">
        <v>33</v>
      </c>
      <c r="F4" s="41" t="s">
        <v>3</v>
      </c>
      <c r="G4" s="42" t="s">
        <v>4</v>
      </c>
      <c r="H4" s="42" t="s">
        <v>5</v>
      </c>
      <c r="I4" s="84" t="s">
        <v>34</v>
      </c>
      <c r="J4" s="43" t="s">
        <v>6</v>
      </c>
      <c r="K4" s="47" t="s">
        <v>47</v>
      </c>
      <c r="L4" s="60"/>
      <c r="M4" s="2"/>
    </row>
    <row r="5" spans="1:13" ht="18" customHeight="1">
      <c r="A5" s="9"/>
      <c r="B5" s="96"/>
      <c r="C5" s="96"/>
      <c r="D5" s="93"/>
      <c r="E5" s="87"/>
      <c r="F5" s="59" t="s">
        <v>7</v>
      </c>
      <c r="G5" s="44" t="s">
        <v>8</v>
      </c>
      <c r="H5" s="44" t="s">
        <v>8</v>
      </c>
      <c r="I5" s="85"/>
      <c r="J5" s="45" t="s">
        <v>9</v>
      </c>
      <c r="K5" s="48" t="s">
        <v>48</v>
      </c>
      <c r="L5" s="10" t="s">
        <v>8</v>
      </c>
      <c r="M5" s="2"/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9" t="s">
        <v>71</v>
      </c>
      <c r="C7" s="9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8" t="s">
        <v>32</v>
      </c>
      <c r="C8" s="88"/>
      <c r="D8" s="72">
        <v>187</v>
      </c>
      <c r="E8" s="72">
        <v>11562</v>
      </c>
      <c r="F8" s="72">
        <v>11537</v>
      </c>
      <c r="G8" s="72">
        <v>5128577</v>
      </c>
      <c r="H8" s="73">
        <v>13620159</v>
      </c>
      <c r="I8" s="73">
        <v>36763869</v>
      </c>
      <c r="J8" s="73">
        <v>33828803</v>
      </c>
      <c r="K8" s="73">
        <v>21694408</v>
      </c>
      <c r="L8" s="20">
        <v>0</v>
      </c>
    </row>
    <row r="9" spans="1:12" s="14" customFormat="1" ht="12" customHeight="1">
      <c r="A9" s="11"/>
      <c r="B9" s="37" t="s">
        <v>42</v>
      </c>
      <c r="C9" s="32" t="s">
        <v>10</v>
      </c>
      <c r="D9" s="36">
        <v>36</v>
      </c>
      <c r="E9" s="36">
        <v>887</v>
      </c>
      <c r="F9" s="36">
        <v>872</v>
      </c>
      <c r="G9" s="36">
        <v>228641</v>
      </c>
      <c r="H9" s="36">
        <v>1393238</v>
      </c>
      <c r="I9" s="36">
        <v>2020376</v>
      </c>
      <c r="J9" s="36">
        <v>1958482</v>
      </c>
      <c r="K9" s="36">
        <v>546507</v>
      </c>
      <c r="L9" s="22"/>
    </row>
    <row r="10" spans="1:12" s="14" customFormat="1" ht="12" customHeight="1">
      <c r="A10" s="11"/>
      <c r="B10" s="38">
        <v>10</v>
      </c>
      <c r="C10" s="32" t="s">
        <v>11</v>
      </c>
      <c r="D10" s="36">
        <v>4</v>
      </c>
      <c r="E10" s="36">
        <v>196</v>
      </c>
      <c r="F10" s="36">
        <v>196</v>
      </c>
      <c r="G10" s="36">
        <v>62540</v>
      </c>
      <c r="H10" s="36">
        <v>114127</v>
      </c>
      <c r="I10" s="36">
        <v>326873</v>
      </c>
      <c r="J10" s="36">
        <v>326873</v>
      </c>
      <c r="K10" s="36">
        <v>145503</v>
      </c>
      <c r="L10" s="22"/>
    </row>
    <row r="11" spans="1:12" s="14" customFormat="1" ht="12" customHeight="1">
      <c r="A11" s="11"/>
      <c r="B11" s="38">
        <v>11</v>
      </c>
      <c r="C11" s="32" t="s">
        <v>12</v>
      </c>
      <c r="D11" s="36">
        <v>12</v>
      </c>
      <c r="E11" s="36">
        <v>403</v>
      </c>
      <c r="F11" s="36">
        <v>403</v>
      </c>
      <c r="G11" s="49">
        <v>113403</v>
      </c>
      <c r="H11" s="49">
        <v>64158</v>
      </c>
      <c r="I11" s="49">
        <v>262730</v>
      </c>
      <c r="J11" s="49">
        <v>71405</v>
      </c>
      <c r="K11" s="49">
        <v>183480</v>
      </c>
      <c r="L11" s="22"/>
    </row>
    <row r="12" spans="1:12" s="14" customFormat="1" ht="12" customHeight="1">
      <c r="A12" s="11"/>
      <c r="B12" s="38">
        <v>12</v>
      </c>
      <c r="C12" s="32" t="s">
        <v>13</v>
      </c>
      <c r="D12" s="36">
        <v>5</v>
      </c>
      <c r="E12" s="36">
        <v>130</v>
      </c>
      <c r="F12" s="36">
        <v>130</v>
      </c>
      <c r="G12" s="36">
        <v>50114</v>
      </c>
      <c r="H12" s="36">
        <v>36061</v>
      </c>
      <c r="I12" s="36">
        <v>109619</v>
      </c>
      <c r="J12" s="36">
        <v>77683</v>
      </c>
      <c r="K12" s="36">
        <v>68109</v>
      </c>
      <c r="L12" s="22"/>
    </row>
    <row r="13" spans="1:12" s="14" customFormat="1" ht="12" customHeight="1">
      <c r="A13" s="11"/>
      <c r="B13" s="38">
        <v>13</v>
      </c>
      <c r="C13" s="32" t="s">
        <v>14</v>
      </c>
      <c r="D13" s="36">
        <v>0</v>
      </c>
      <c r="E13" s="36">
        <v>0</v>
      </c>
      <c r="F13" s="36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22"/>
    </row>
    <row r="14" spans="1:12" s="14" customFormat="1" ht="12" customHeight="1">
      <c r="A14" s="11"/>
      <c r="B14" s="38">
        <v>14</v>
      </c>
      <c r="C14" s="32" t="s">
        <v>15</v>
      </c>
      <c r="D14" s="36">
        <v>4</v>
      </c>
      <c r="E14" s="36">
        <v>98</v>
      </c>
      <c r="F14" s="36">
        <v>98</v>
      </c>
      <c r="G14" s="49">
        <v>31017</v>
      </c>
      <c r="H14" s="49">
        <v>182110</v>
      </c>
      <c r="I14" s="49">
        <v>249118</v>
      </c>
      <c r="J14" s="49">
        <v>241200</v>
      </c>
      <c r="K14" s="49">
        <v>61176</v>
      </c>
      <c r="L14" s="22"/>
    </row>
    <row r="15" spans="1:12" s="14" customFormat="1" ht="12" customHeight="1">
      <c r="A15" s="11"/>
      <c r="B15" s="38">
        <v>15</v>
      </c>
      <c r="C15" s="32" t="s">
        <v>37</v>
      </c>
      <c r="D15" s="36">
        <v>7</v>
      </c>
      <c r="E15" s="36">
        <v>57</v>
      </c>
      <c r="F15" s="36">
        <v>55</v>
      </c>
      <c r="G15" s="36">
        <v>12973</v>
      </c>
      <c r="H15" s="36">
        <v>17137</v>
      </c>
      <c r="I15" s="36">
        <v>59197</v>
      </c>
      <c r="J15" s="36">
        <v>55900</v>
      </c>
      <c r="K15" s="36">
        <v>38944</v>
      </c>
      <c r="L15" s="22"/>
    </row>
    <row r="16" spans="1:12" s="14" customFormat="1" ht="12" customHeight="1">
      <c r="A16" s="11"/>
      <c r="B16" s="38">
        <v>16</v>
      </c>
      <c r="C16" s="32" t="s">
        <v>16</v>
      </c>
      <c r="D16" s="36">
        <v>2</v>
      </c>
      <c r="E16" s="36">
        <v>45</v>
      </c>
      <c r="F16" s="36">
        <v>43</v>
      </c>
      <c r="G16" s="49" t="s">
        <v>103</v>
      </c>
      <c r="H16" s="49" t="s">
        <v>103</v>
      </c>
      <c r="I16" s="49" t="s">
        <v>103</v>
      </c>
      <c r="J16" s="49" t="s">
        <v>103</v>
      </c>
      <c r="K16" s="49" t="s">
        <v>103</v>
      </c>
      <c r="L16" s="22"/>
    </row>
    <row r="17" spans="1:12" s="14" customFormat="1" ht="12" customHeight="1">
      <c r="A17" s="11"/>
      <c r="B17" s="38">
        <v>17</v>
      </c>
      <c r="C17" s="32" t="s">
        <v>17</v>
      </c>
      <c r="D17" s="36">
        <v>0</v>
      </c>
      <c r="E17" s="36">
        <v>0</v>
      </c>
      <c r="F17" s="36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22"/>
    </row>
    <row r="18" spans="1:12" s="14" customFormat="1" ht="12" customHeight="1">
      <c r="A18" s="11"/>
      <c r="B18" s="38">
        <v>18</v>
      </c>
      <c r="C18" s="32" t="s">
        <v>18</v>
      </c>
      <c r="D18" s="36">
        <v>19</v>
      </c>
      <c r="E18" s="36">
        <v>998</v>
      </c>
      <c r="F18" s="36">
        <v>996</v>
      </c>
      <c r="G18" s="36">
        <v>495870</v>
      </c>
      <c r="H18" s="36">
        <v>1047166</v>
      </c>
      <c r="I18" s="36">
        <v>2394612</v>
      </c>
      <c r="J18" s="36">
        <v>2219547</v>
      </c>
      <c r="K18" s="36">
        <v>1149643</v>
      </c>
      <c r="L18" s="22"/>
    </row>
    <row r="19" spans="1:12" s="14" customFormat="1" ht="12" customHeight="1">
      <c r="A19" s="11"/>
      <c r="B19" s="38">
        <v>19</v>
      </c>
      <c r="C19" s="32" t="s">
        <v>19</v>
      </c>
      <c r="D19" s="36">
        <v>0</v>
      </c>
      <c r="E19" s="36">
        <v>0</v>
      </c>
      <c r="F19" s="36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22"/>
    </row>
    <row r="20" spans="1:12" s="14" customFormat="1" ht="12" customHeight="1">
      <c r="A20" s="11"/>
      <c r="B20" s="38">
        <v>20</v>
      </c>
      <c r="C20" s="32" t="s">
        <v>20</v>
      </c>
      <c r="D20" s="36">
        <v>0</v>
      </c>
      <c r="E20" s="36">
        <v>0</v>
      </c>
      <c r="F20" s="36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22"/>
    </row>
    <row r="21" spans="1:12" s="14" customFormat="1" ht="12" customHeight="1">
      <c r="A21" s="11"/>
      <c r="B21" s="38">
        <v>21</v>
      </c>
      <c r="C21" s="32" t="s">
        <v>21</v>
      </c>
      <c r="D21" s="36">
        <v>6</v>
      </c>
      <c r="E21" s="36">
        <v>173</v>
      </c>
      <c r="F21" s="36">
        <v>173</v>
      </c>
      <c r="G21" s="49">
        <v>71591</v>
      </c>
      <c r="H21" s="49">
        <v>177769</v>
      </c>
      <c r="I21" s="49">
        <v>448266</v>
      </c>
      <c r="J21" s="49">
        <v>407484</v>
      </c>
      <c r="K21" s="49">
        <v>241293</v>
      </c>
      <c r="L21" s="22"/>
    </row>
    <row r="22" spans="1:12" s="14" customFormat="1" ht="12" customHeight="1">
      <c r="A22" s="11"/>
      <c r="B22" s="38">
        <v>22</v>
      </c>
      <c r="C22" s="32" t="s">
        <v>22</v>
      </c>
      <c r="D22" s="36">
        <v>1</v>
      </c>
      <c r="E22" s="36">
        <v>4</v>
      </c>
      <c r="F22" s="36">
        <v>4</v>
      </c>
      <c r="G22" s="49" t="s">
        <v>103</v>
      </c>
      <c r="H22" s="49" t="s">
        <v>103</v>
      </c>
      <c r="I22" s="49" t="s">
        <v>103</v>
      </c>
      <c r="J22" s="49" t="s">
        <v>103</v>
      </c>
      <c r="K22" s="49" t="s">
        <v>103</v>
      </c>
      <c r="L22" s="22"/>
    </row>
    <row r="23" spans="1:12" s="14" customFormat="1" ht="12" customHeight="1">
      <c r="A23" s="11"/>
      <c r="B23" s="38">
        <v>23</v>
      </c>
      <c r="C23" s="32" t="s">
        <v>23</v>
      </c>
      <c r="D23" s="36">
        <v>3</v>
      </c>
      <c r="E23" s="36">
        <v>103</v>
      </c>
      <c r="F23" s="36">
        <v>103</v>
      </c>
      <c r="G23" s="99">
        <v>44846</v>
      </c>
      <c r="H23" s="99">
        <v>64684</v>
      </c>
      <c r="I23" s="99">
        <v>199128</v>
      </c>
      <c r="J23" s="99">
        <v>180474</v>
      </c>
      <c r="K23" s="99">
        <v>92112</v>
      </c>
      <c r="L23" s="22"/>
    </row>
    <row r="24" spans="1:12" s="14" customFormat="1" ht="12" customHeight="1">
      <c r="A24" s="11"/>
      <c r="B24" s="38">
        <v>24</v>
      </c>
      <c r="C24" s="32" t="s">
        <v>24</v>
      </c>
      <c r="D24" s="36">
        <v>25</v>
      </c>
      <c r="E24" s="36">
        <v>2648</v>
      </c>
      <c r="F24" s="36">
        <v>2648</v>
      </c>
      <c r="G24" s="36">
        <v>1276332</v>
      </c>
      <c r="H24" s="36">
        <v>3970072</v>
      </c>
      <c r="I24" s="36">
        <v>8332516</v>
      </c>
      <c r="J24" s="36">
        <v>7092897</v>
      </c>
      <c r="K24" s="36">
        <v>3886290</v>
      </c>
      <c r="L24" s="22"/>
    </row>
    <row r="25" spans="1:12" s="14" customFormat="1" ht="12" customHeight="1">
      <c r="A25" s="11"/>
      <c r="B25" s="38">
        <v>25</v>
      </c>
      <c r="C25" s="32" t="s">
        <v>50</v>
      </c>
      <c r="D25" s="36">
        <v>2</v>
      </c>
      <c r="E25" s="36">
        <v>13</v>
      </c>
      <c r="F25" s="36">
        <v>13</v>
      </c>
      <c r="G25" s="49" t="s">
        <v>103</v>
      </c>
      <c r="H25" s="49" t="s">
        <v>103</v>
      </c>
      <c r="I25" s="49" t="s">
        <v>103</v>
      </c>
      <c r="J25" s="49" t="s">
        <v>103</v>
      </c>
      <c r="K25" s="49" t="s">
        <v>103</v>
      </c>
      <c r="L25" s="22"/>
    </row>
    <row r="26" spans="1:12" s="14" customFormat="1" ht="12" customHeight="1">
      <c r="A26" s="11"/>
      <c r="B26" s="38">
        <v>26</v>
      </c>
      <c r="C26" s="32" t="s">
        <v>51</v>
      </c>
      <c r="D26" s="36">
        <v>21</v>
      </c>
      <c r="E26" s="36">
        <v>713</v>
      </c>
      <c r="F26" s="36">
        <v>711</v>
      </c>
      <c r="G26" s="36">
        <v>343837</v>
      </c>
      <c r="H26" s="36">
        <v>387738</v>
      </c>
      <c r="I26" s="36">
        <v>1074721</v>
      </c>
      <c r="J26" s="36">
        <v>922972</v>
      </c>
      <c r="K26" s="36">
        <v>653612</v>
      </c>
      <c r="L26" s="22"/>
    </row>
    <row r="27" spans="1:12" s="14" customFormat="1" ht="12" customHeight="1">
      <c r="A27" s="11"/>
      <c r="B27" s="38">
        <v>27</v>
      </c>
      <c r="C27" s="32" t="s">
        <v>52</v>
      </c>
      <c r="D27" s="36">
        <v>1</v>
      </c>
      <c r="E27" s="36">
        <v>17</v>
      </c>
      <c r="F27" s="36">
        <v>17</v>
      </c>
      <c r="G27" s="49" t="s">
        <v>103</v>
      </c>
      <c r="H27" s="49" t="s">
        <v>103</v>
      </c>
      <c r="I27" s="49" t="s">
        <v>103</v>
      </c>
      <c r="J27" s="49" t="s">
        <v>103</v>
      </c>
      <c r="K27" s="49" t="s">
        <v>103</v>
      </c>
      <c r="L27" s="22"/>
    </row>
    <row r="28" spans="1:12" s="14" customFormat="1" ht="12" customHeight="1">
      <c r="A28" s="11"/>
      <c r="B28" s="38">
        <v>28</v>
      </c>
      <c r="C28" s="32" t="s">
        <v>36</v>
      </c>
      <c r="D28" s="36">
        <v>13</v>
      </c>
      <c r="E28" s="36">
        <v>4323</v>
      </c>
      <c r="F28" s="36">
        <v>4323</v>
      </c>
      <c r="G28" s="36">
        <v>2149996</v>
      </c>
      <c r="H28" s="36">
        <v>5530358</v>
      </c>
      <c r="I28" s="36">
        <v>19784347</v>
      </c>
      <c r="J28" s="36">
        <v>19074738</v>
      </c>
      <c r="K28" s="36">
        <v>13839336</v>
      </c>
      <c r="L28" s="22"/>
    </row>
    <row r="29" spans="1:12" s="14" customFormat="1" ht="12" customHeight="1">
      <c r="A29" s="11"/>
      <c r="B29" s="38">
        <v>29</v>
      </c>
      <c r="C29" s="32" t="s">
        <v>25</v>
      </c>
      <c r="D29" s="36">
        <v>2</v>
      </c>
      <c r="E29" s="36">
        <v>19</v>
      </c>
      <c r="F29" s="36">
        <v>19</v>
      </c>
      <c r="G29" s="49" t="s">
        <v>103</v>
      </c>
      <c r="H29" s="49" t="s">
        <v>103</v>
      </c>
      <c r="I29" s="49" t="s">
        <v>103</v>
      </c>
      <c r="J29" s="49" t="s">
        <v>103</v>
      </c>
      <c r="K29" s="49" t="s">
        <v>103</v>
      </c>
      <c r="L29" s="22"/>
    </row>
    <row r="30" spans="1:12" s="14" customFormat="1" ht="12" customHeight="1">
      <c r="A30" s="11"/>
      <c r="B30" s="38">
        <v>30</v>
      </c>
      <c r="C30" s="32" t="s">
        <v>35</v>
      </c>
      <c r="D30" s="36">
        <v>5</v>
      </c>
      <c r="E30" s="36">
        <v>146</v>
      </c>
      <c r="F30" s="36">
        <v>146</v>
      </c>
      <c r="G30" s="100" t="s">
        <v>103</v>
      </c>
      <c r="H30" s="100" t="s">
        <v>103</v>
      </c>
      <c r="I30" s="100" t="s">
        <v>103</v>
      </c>
      <c r="J30" s="100" t="s">
        <v>103</v>
      </c>
      <c r="K30" s="100" t="s">
        <v>103</v>
      </c>
      <c r="L30" s="22"/>
    </row>
    <row r="31" spans="1:12" s="14" customFormat="1" ht="12" customHeight="1">
      <c r="A31" s="11"/>
      <c r="B31" s="38">
        <v>31</v>
      </c>
      <c r="C31" s="32" t="s">
        <v>26</v>
      </c>
      <c r="D31" s="36">
        <v>9</v>
      </c>
      <c r="E31" s="36">
        <v>374</v>
      </c>
      <c r="F31" s="36">
        <v>374</v>
      </c>
      <c r="G31" s="36">
        <v>104740</v>
      </c>
      <c r="H31" s="36">
        <v>225381</v>
      </c>
      <c r="I31" s="36">
        <v>526058</v>
      </c>
      <c r="J31" s="36">
        <v>339952</v>
      </c>
      <c r="K31" s="36">
        <v>263934</v>
      </c>
      <c r="L31" s="22"/>
    </row>
    <row r="32" spans="1:12" s="14" customFormat="1" ht="12" customHeight="1">
      <c r="A32" s="11"/>
      <c r="B32" s="38">
        <v>32</v>
      </c>
      <c r="C32" s="32" t="s">
        <v>27</v>
      </c>
      <c r="D32" s="36">
        <v>10</v>
      </c>
      <c r="E32" s="36">
        <v>215</v>
      </c>
      <c r="F32" s="36">
        <v>213</v>
      </c>
      <c r="G32" s="36">
        <v>74711</v>
      </c>
      <c r="H32" s="36">
        <v>211841</v>
      </c>
      <c r="I32" s="36">
        <v>344688</v>
      </c>
      <c r="J32" s="36">
        <v>320224</v>
      </c>
      <c r="K32" s="36">
        <v>129594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89" t="s">
        <v>92</v>
      </c>
      <c r="C35" s="9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88" t="s">
        <v>32</v>
      </c>
      <c r="C36" s="88"/>
      <c r="D36" s="72">
        <v>22</v>
      </c>
      <c r="E36" s="72">
        <v>1519</v>
      </c>
      <c r="F36" s="72">
        <v>1519</v>
      </c>
      <c r="G36" s="72">
        <v>517452</v>
      </c>
      <c r="H36" s="72">
        <v>1619429</v>
      </c>
      <c r="I36" s="72">
        <v>2708515</v>
      </c>
      <c r="J36" s="72">
        <v>2654968</v>
      </c>
      <c r="K36" s="72">
        <v>960425</v>
      </c>
      <c r="L36" s="35">
        <f>SUM(L37:L60)</f>
        <v>377600</v>
      </c>
    </row>
    <row r="37" spans="1:12" s="57" customFormat="1" ht="12" customHeight="1">
      <c r="A37" s="54"/>
      <c r="B37" s="52" t="s">
        <v>42</v>
      </c>
      <c r="C37" s="29" t="s">
        <v>10</v>
      </c>
      <c r="D37" s="50">
        <v>6</v>
      </c>
      <c r="E37" s="50">
        <v>891</v>
      </c>
      <c r="F37" s="50">
        <v>891</v>
      </c>
      <c r="G37" s="50">
        <v>278910</v>
      </c>
      <c r="H37" s="50">
        <v>921621</v>
      </c>
      <c r="I37" s="50">
        <v>1411167</v>
      </c>
      <c r="J37" s="50">
        <v>1411167</v>
      </c>
      <c r="K37" s="50">
        <v>419494</v>
      </c>
      <c r="L37" s="58">
        <v>369113</v>
      </c>
    </row>
    <row r="38" spans="1:12" s="57" customFormat="1" ht="12" customHeight="1">
      <c r="A38" s="54"/>
      <c r="B38" s="53">
        <v>10</v>
      </c>
      <c r="C38" s="29" t="s">
        <v>11</v>
      </c>
      <c r="D38" s="50">
        <v>1</v>
      </c>
      <c r="E38" s="50">
        <v>22</v>
      </c>
      <c r="F38" s="50">
        <v>22</v>
      </c>
      <c r="G38" s="49" t="s">
        <v>103</v>
      </c>
      <c r="H38" s="49" t="s">
        <v>103</v>
      </c>
      <c r="I38" s="49" t="s">
        <v>103</v>
      </c>
      <c r="J38" s="49" t="s">
        <v>103</v>
      </c>
      <c r="K38" s="49" t="s">
        <v>103</v>
      </c>
      <c r="L38" s="58">
        <v>8487</v>
      </c>
    </row>
    <row r="39" spans="1:12" s="57" customFormat="1" ht="12" customHeight="1">
      <c r="A39" s="54"/>
      <c r="B39" s="53">
        <v>11</v>
      </c>
      <c r="C39" s="29" t="s">
        <v>12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8"/>
    </row>
    <row r="40" spans="1:12" s="57" customFormat="1" ht="12" customHeight="1">
      <c r="A40" s="54"/>
      <c r="B40" s="53">
        <v>12</v>
      </c>
      <c r="C40" s="29" t="s">
        <v>13</v>
      </c>
      <c r="D40" s="50">
        <v>1</v>
      </c>
      <c r="E40" s="50">
        <v>9</v>
      </c>
      <c r="F40" s="50">
        <v>9</v>
      </c>
      <c r="G40" s="49" t="s">
        <v>103</v>
      </c>
      <c r="H40" s="49" t="s">
        <v>103</v>
      </c>
      <c r="I40" s="49" t="s">
        <v>103</v>
      </c>
      <c r="J40" s="49" t="s">
        <v>103</v>
      </c>
      <c r="K40" s="49" t="s">
        <v>103</v>
      </c>
      <c r="L40" s="58"/>
    </row>
    <row r="41" spans="1:12" s="57" customFormat="1" ht="12" customHeight="1">
      <c r="A41" s="54"/>
      <c r="B41" s="53">
        <v>13</v>
      </c>
      <c r="C41" s="29" t="s">
        <v>14</v>
      </c>
      <c r="D41" s="50">
        <v>1</v>
      </c>
      <c r="E41" s="50">
        <v>6</v>
      </c>
      <c r="F41" s="50">
        <v>6</v>
      </c>
      <c r="G41" s="49" t="s">
        <v>103</v>
      </c>
      <c r="H41" s="49" t="s">
        <v>103</v>
      </c>
      <c r="I41" s="49" t="s">
        <v>103</v>
      </c>
      <c r="J41" s="49" t="s">
        <v>103</v>
      </c>
      <c r="K41" s="49" t="s">
        <v>103</v>
      </c>
      <c r="L41" s="58"/>
    </row>
    <row r="42" spans="1:12" s="57" customFormat="1" ht="12" customHeight="1">
      <c r="A42" s="54"/>
      <c r="B42" s="53">
        <v>14</v>
      </c>
      <c r="C42" s="29" t="s">
        <v>15</v>
      </c>
      <c r="D42" s="50">
        <v>0</v>
      </c>
      <c r="E42" s="50">
        <v>0</v>
      </c>
      <c r="F42" s="50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8"/>
    </row>
    <row r="43" spans="1:12" s="57" customFormat="1" ht="12" customHeight="1">
      <c r="A43" s="54"/>
      <c r="B43" s="53">
        <v>15</v>
      </c>
      <c r="C43" s="29" t="s">
        <v>37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8"/>
    </row>
    <row r="44" spans="1:12" s="57" customFormat="1" ht="12" customHeight="1">
      <c r="A44" s="54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8"/>
    </row>
    <row r="45" spans="1:12" s="57" customFormat="1" ht="12" customHeight="1">
      <c r="A45" s="54"/>
      <c r="B45" s="53">
        <v>17</v>
      </c>
      <c r="C45" s="29" t="s">
        <v>17</v>
      </c>
      <c r="D45" s="50">
        <v>1</v>
      </c>
      <c r="E45" s="50">
        <v>10</v>
      </c>
      <c r="F45" s="50">
        <v>10</v>
      </c>
      <c r="G45" s="49" t="s">
        <v>103</v>
      </c>
      <c r="H45" s="49" t="s">
        <v>103</v>
      </c>
      <c r="I45" s="49" t="s">
        <v>103</v>
      </c>
      <c r="J45" s="49" t="s">
        <v>103</v>
      </c>
      <c r="K45" s="49" t="s">
        <v>103</v>
      </c>
      <c r="L45" s="58"/>
    </row>
    <row r="46" spans="1:12" s="57" customFormat="1" ht="12" customHeight="1">
      <c r="A46" s="54"/>
      <c r="B46" s="53">
        <v>18</v>
      </c>
      <c r="C46" s="29" t="s">
        <v>18</v>
      </c>
      <c r="D46" s="50">
        <v>2</v>
      </c>
      <c r="E46" s="50">
        <v>47</v>
      </c>
      <c r="F46" s="50">
        <v>47</v>
      </c>
      <c r="G46" s="49" t="s">
        <v>103</v>
      </c>
      <c r="H46" s="49" t="s">
        <v>103</v>
      </c>
      <c r="I46" s="49" t="s">
        <v>103</v>
      </c>
      <c r="J46" s="49" t="s">
        <v>103</v>
      </c>
      <c r="K46" s="49" t="s">
        <v>103</v>
      </c>
      <c r="L46" s="58"/>
    </row>
    <row r="47" spans="1:12" s="57" customFormat="1" ht="12" customHeight="1">
      <c r="A47" s="54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8"/>
    </row>
    <row r="48" spans="1:12" s="57" customFormat="1" ht="12" customHeight="1">
      <c r="A48" s="54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8"/>
    </row>
    <row r="49" spans="1:12" s="57" customFormat="1" ht="12" customHeight="1">
      <c r="A49" s="54"/>
      <c r="B49" s="53">
        <v>21</v>
      </c>
      <c r="C49" s="29" t="s">
        <v>21</v>
      </c>
      <c r="D49" s="50">
        <v>2</v>
      </c>
      <c r="E49" s="50">
        <v>38</v>
      </c>
      <c r="F49" s="50">
        <v>38</v>
      </c>
      <c r="G49" s="49" t="s">
        <v>103</v>
      </c>
      <c r="H49" s="49" t="s">
        <v>103</v>
      </c>
      <c r="I49" s="49" t="s">
        <v>103</v>
      </c>
      <c r="J49" s="49" t="s">
        <v>103</v>
      </c>
      <c r="K49" s="49" t="s">
        <v>103</v>
      </c>
      <c r="L49" s="58"/>
    </row>
    <row r="50" spans="1:12" s="57" customFormat="1" ht="12" customHeight="1">
      <c r="A50" s="54"/>
      <c r="B50" s="53">
        <v>22</v>
      </c>
      <c r="C50" s="29" t="s">
        <v>22</v>
      </c>
      <c r="D50" s="50">
        <v>0</v>
      </c>
      <c r="E50" s="50">
        <v>0</v>
      </c>
      <c r="F50" s="50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8"/>
    </row>
    <row r="51" spans="1:12" s="57" customFormat="1" ht="12" customHeight="1">
      <c r="A51" s="54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8"/>
    </row>
    <row r="52" spans="1:12" s="57" customFormat="1" ht="12" customHeight="1">
      <c r="A52" s="54"/>
      <c r="B52" s="53">
        <v>24</v>
      </c>
      <c r="C52" s="29" t="s">
        <v>24</v>
      </c>
      <c r="D52" s="50">
        <v>1</v>
      </c>
      <c r="E52" s="50">
        <v>222</v>
      </c>
      <c r="F52" s="50">
        <v>222</v>
      </c>
      <c r="G52" s="49" t="s">
        <v>103</v>
      </c>
      <c r="H52" s="49" t="s">
        <v>103</v>
      </c>
      <c r="I52" s="49" t="s">
        <v>103</v>
      </c>
      <c r="J52" s="49" t="s">
        <v>103</v>
      </c>
      <c r="K52" s="49" t="s">
        <v>103</v>
      </c>
      <c r="L52" s="58"/>
    </row>
    <row r="53" spans="1:12" s="57" customFormat="1" ht="12" customHeight="1">
      <c r="A53" s="54"/>
      <c r="B53" s="53">
        <v>25</v>
      </c>
      <c r="C53" s="29" t="s">
        <v>50</v>
      </c>
      <c r="D53" s="50">
        <v>1</v>
      </c>
      <c r="E53" s="50">
        <v>17</v>
      </c>
      <c r="F53" s="50">
        <v>17</v>
      </c>
      <c r="G53" s="49" t="s">
        <v>103</v>
      </c>
      <c r="H53" s="49" t="s">
        <v>103</v>
      </c>
      <c r="I53" s="49" t="s">
        <v>103</v>
      </c>
      <c r="J53" s="49" t="s">
        <v>103</v>
      </c>
      <c r="K53" s="49" t="s">
        <v>103</v>
      </c>
      <c r="L53" s="58"/>
    </row>
    <row r="54" spans="1:12" s="57" customFormat="1" ht="12" customHeight="1">
      <c r="A54" s="54"/>
      <c r="B54" s="53">
        <v>26</v>
      </c>
      <c r="C54" s="29" t="s">
        <v>51</v>
      </c>
      <c r="D54" s="50">
        <v>5</v>
      </c>
      <c r="E54" s="50">
        <v>151</v>
      </c>
      <c r="F54" s="50">
        <v>151</v>
      </c>
      <c r="G54" s="50">
        <v>67412</v>
      </c>
      <c r="H54" s="50">
        <v>156372</v>
      </c>
      <c r="I54" s="50">
        <v>320526</v>
      </c>
      <c r="J54" s="50">
        <v>315116</v>
      </c>
      <c r="K54" s="50">
        <v>140867</v>
      </c>
      <c r="L54" s="58"/>
    </row>
    <row r="55" spans="1:12" s="57" customFormat="1" ht="12" customHeight="1">
      <c r="A55" s="54"/>
      <c r="B55" s="53">
        <v>27</v>
      </c>
      <c r="C55" s="29" t="s">
        <v>52</v>
      </c>
      <c r="D55" s="50">
        <v>0</v>
      </c>
      <c r="E55" s="50">
        <v>0</v>
      </c>
      <c r="F55" s="50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8"/>
    </row>
    <row r="56" spans="1:12" s="57" customFormat="1" ht="12" customHeight="1">
      <c r="A56" s="54"/>
      <c r="B56" s="53">
        <v>28</v>
      </c>
      <c r="C56" s="29" t="s">
        <v>36</v>
      </c>
      <c r="D56" s="50">
        <v>0</v>
      </c>
      <c r="E56" s="50">
        <v>0</v>
      </c>
      <c r="F56" s="50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8"/>
    </row>
    <row r="57" spans="1:12" s="57" customFormat="1" ht="12" customHeight="1">
      <c r="A57" s="54"/>
      <c r="B57" s="53">
        <v>29</v>
      </c>
      <c r="C57" s="29" t="s">
        <v>25</v>
      </c>
      <c r="D57" s="50">
        <v>0</v>
      </c>
      <c r="E57" s="50">
        <v>0</v>
      </c>
      <c r="F57" s="50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8"/>
    </row>
    <row r="58" spans="1:12" s="57" customFormat="1" ht="12" customHeight="1">
      <c r="A58" s="54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8"/>
    </row>
    <row r="59" spans="1:12" s="57" customFormat="1" ht="12" customHeight="1">
      <c r="A59" s="54"/>
      <c r="B59" s="53">
        <v>31</v>
      </c>
      <c r="C59" s="29" t="s">
        <v>26</v>
      </c>
      <c r="D59" s="50">
        <v>1</v>
      </c>
      <c r="E59" s="50">
        <v>106</v>
      </c>
      <c r="F59" s="50">
        <v>106</v>
      </c>
      <c r="G59" s="49" t="s">
        <v>103</v>
      </c>
      <c r="H59" s="49" t="s">
        <v>103</v>
      </c>
      <c r="I59" s="49" t="s">
        <v>103</v>
      </c>
      <c r="J59" s="49" t="s">
        <v>103</v>
      </c>
      <c r="K59" s="49" t="s">
        <v>103</v>
      </c>
      <c r="L59" s="58"/>
    </row>
    <row r="60" spans="1:12" s="57" customFormat="1" ht="12" customHeight="1">
      <c r="A60" s="54"/>
      <c r="B60" s="53">
        <v>32</v>
      </c>
      <c r="C60" s="29" t="s">
        <v>27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8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1">
      <pane xSplit="3" ySplit="5" topLeftCell="D6" activePane="bottomRight" state="frozen"/>
      <selection pane="topLeft" activeCell="P2" sqref="P2"/>
      <selection pane="topRight" activeCell="P2" sqref="P2"/>
      <selection pane="bottomLeft" activeCell="P2" sqref="P2"/>
      <selection pane="bottomRight" activeCell="K3" sqref="K3:K5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68" t="s">
        <v>94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94" t="s">
        <v>31</v>
      </c>
      <c r="C3" s="94"/>
      <c r="D3" s="91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95"/>
      <c r="C4" s="95"/>
      <c r="D4" s="92"/>
      <c r="E4" s="86" t="s">
        <v>33</v>
      </c>
      <c r="F4" s="41" t="s">
        <v>3</v>
      </c>
      <c r="G4" s="42" t="s">
        <v>4</v>
      </c>
      <c r="H4" s="42" t="s">
        <v>5</v>
      </c>
      <c r="I4" s="84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96"/>
      <c r="C5" s="96"/>
      <c r="D5" s="93"/>
      <c r="E5" s="87"/>
      <c r="F5" s="59" t="s">
        <v>7</v>
      </c>
      <c r="G5" s="44" t="s">
        <v>8</v>
      </c>
      <c r="H5" s="44" t="s">
        <v>8</v>
      </c>
      <c r="I5" s="85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9" t="s">
        <v>93</v>
      </c>
      <c r="C7" s="9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8" t="s">
        <v>32</v>
      </c>
      <c r="C8" s="88"/>
      <c r="D8" s="72">
        <v>31</v>
      </c>
      <c r="E8" s="72">
        <v>1293</v>
      </c>
      <c r="F8" s="72">
        <v>1292</v>
      </c>
      <c r="G8" s="72">
        <v>511474</v>
      </c>
      <c r="H8" s="72">
        <v>5180097</v>
      </c>
      <c r="I8" s="72">
        <v>6835668</v>
      </c>
      <c r="J8" s="72">
        <v>6744180</v>
      </c>
      <c r="K8" s="72">
        <v>1428969</v>
      </c>
      <c r="L8" s="20">
        <v>0</v>
      </c>
    </row>
    <row r="9" spans="1:12" s="14" customFormat="1" ht="12" customHeight="1">
      <c r="A9" s="11"/>
      <c r="B9" s="37" t="s">
        <v>41</v>
      </c>
      <c r="C9" s="32" t="s">
        <v>10</v>
      </c>
      <c r="D9" s="50">
        <v>5</v>
      </c>
      <c r="E9" s="50">
        <v>78</v>
      </c>
      <c r="F9" s="50">
        <v>78</v>
      </c>
      <c r="G9" s="50">
        <v>29037</v>
      </c>
      <c r="H9" s="50">
        <v>159049</v>
      </c>
      <c r="I9" s="50">
        <v>226479</v>
      </c>
      <c r="J9" s="50">
        <v>213519</v>
      </c>
      <c r="K9" s="50">
        <v>62434</v>
      </c>
      <c r="L9" s="22"/>
    </row>
    <row r="10" spans="1:12" s="14" customFormat="1" ht="12" customHeight="1">
      <c r="A10" s="11"/>
      <c r="B10" s="38">
        <v>10</v>
      </c>
      <c r="C10" s="32" t="s">
        <v>11</v>
      </c>
      <c r="D10" s="50">
        <v>1</v>
      </c>
      <c r="E10" s="50">
        <v>179</v>
      </c>
      <c r="F10" s="50">
        <v>179</v>
      </c>
      <c r="G10" s="51" t="s">
        <v>103</v>
      </c>
      <c r="H10" s="51" t="s">
        <v>103</v>
      </c>
      <c r="I10" s="51" t="s">
        <v>103</v>
      </c>
      <c r="J10" s="51" t="s">
        <v>103</v>
      </c>
      <c r="K10" s="51" t="s">
        <v>103</v>
      </c>
      <c r="L10" s="22"/>
    </row>
    <row r="11" spans="1:12" s="14" customFormat="1" ht="12" customHeight="1">
      <c r="A11" s="11"/>
      <c r="B11" s="38">
        <v>11</v>
      </c>
      <c r="C11" s="32" t="s">
        <v>12</v>
      </c>
      <c r="D11" s="50">
        <v>1</v>
      </c>
      <c r="E11" s="50">
        <v>28</v>
      </c>
      <c r="F11" s="50">
        <v>28</v>
      </c>
      <c r="G11" s="51" t="s">
        <v>103</v>
      </c>
      <c r="H11" s="51" t="s">
        <v>103</v>
      </c>
      <c r="I11" s="51" t="s">
        <v>103</v>
      </c>
      <c r="J11" s="51" t="s">
        <v>103</v>
      </c>
      <c r="K11" s="51" t="s">
        <v>103</v>
      </c>
      <c r="L11" s="22"/>
    </row>
    <row r="12" spans="1:12" s="14" customFormat="1" ht="12" customHeight="1">
      <c r="A12" s="11"/>
      <c r="B12" s="38">
        <v>12</v>
      </c>
      <c r="C12" s="32" t="s">
        <v>13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22"/>
    </row>
    <row r="13" spans="1:12" s="14" customFormat="1" ht="12" customHeight="1">
      <c r="A13" s="11"/>
      <c r="B13" s="38">
        <v>13</v>
      </c>
      <c r="C13" s="32" t="s">
        <v>14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22"/>
    </row>
    <row r="14" spans="1:12" s="14" customFormat="1" ht="12" customHeight="1">
      <c r="A14" s="11"/>
      <c r="B14" s="38">
        <v>14</v>
      </c>
      <c r="C14" s="32" t="s">
        <v>15</v>
      </c>
      <c r="D14" s="50">
        <v>2</v>
      </c>
      <c r="E14" s="50">
        <v>93</v>
      </c>
      <c r="F14" s="50">
        <v>93</v>
      </c>
      <c r="G14" s="51" t="s">
        <v>103</v>
      </c>
      <c r="H14" s="51" t="s">
        <v>103</v>
      </c>
      <c r="I14" s="51" t="s">
        <v>103</v>
      </c>
      <c r="J14" s="51" t="s">
        <v>103</v>
      </c>
      <c r="K14" s="51" t="s">
        <v>103</v>
      </c>
      <c r="L14" s="22"/>
    </row>
    <row r="15" spans="1:12" s="14" customFormat="1" ht="12" customHeight="1">
      <c r="A15" s="11"/>
      <c r="B15" s="38">
        <v>15</v>
      </c>
      <c r="C15" s="32" t="s">
        <v>37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22"/>
    </row>
    <row r="16" spans="1:12" s="14" customFormat="1" ht="12" customHeight="1">
      <c r="A16" s="11"/>
      <c r="B16" s="38">
        <v>16</v>
      </c>
      <c r="C16" s="32" t="s">
        <v>16</v>
      </c>
      <c r="D16" s="50">
        <v>1</v>
      </c>
      <c r="E16" s="50">
        <v>49</v>
      </c>
      <c r="F16" s="50">
        <v>49</v>
      </c>
      <c r="G16" s="51" t="s">
        <v>103</v>
      </c>
      <c r="H16" s="51" t="s">
        <v>103</v>
      </c>
      <c r="I16" s="51" t="s">
        <v>103</v>
      </c>
      <c r="J16" s="51" t="s">
        <v>103</v>
      </c>
      <c r="K16" s="51" t="s">
        <v>103</v>
      </c>
      <c r="L16" s="22"/>
    </row>
    <row r="17" spans="1:12" s="14" customFormat="1" ht="12" customHeight="1">
      <c r="A17" s="11"/>
      <c r="B17" s="38">
        <v>17</v>
      </c>
      <c r="C17" s="32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22"/>
    </row>
    <row r="18" spans="1:12" s="14" customFormat="1" ht="12" customHeight="1">
      <c r="A18" s="11"/>
      <c r="B18" s="38">
        <v>18</v>
      </c>
      <c r="C18" s="32" t="s">
        <v>18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22"/>
    </row>
    <row r="19" spans="1:12" s="14" customFormat="1" ht="12" customHeight="1">
      <c r="A19" s="11"/>
      <c r="B19" s="38">
        <v>19</v>
      </c>
      <c r="C19" s="32" t="s">
        <v>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22"/>
    </row>
    <row r="20" spans="1:12" s="14" customFormat="1" ht="12" customHeight="1">
      <c r="A20" s="11"/>
      <c r="B20" s="38">
        <v>20</v>
      </c>
      <c r="C20" s="32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22"/>
    </row>
    <row r="21" spans="1:12" s="14" customFormat="1" ht="12" customHeight="1">
      <c r="A21" s="11"/>
      <c r="B21" s="38">
        <v>21</v>
      </c>
      <c r="C21" s="32" t="s">
        <v>21</v>
      </c>
      <c r="D21" s="50">
        <v>7</v>
      </c>
      <c r="E21" s="50">
        <v>119</v>
      </c>
      <c r="F21" s="50">
        <v>119</v>
      </c>
      <c r="G21" s="50">
        <v>47109</v>
      </c>
      <c r="H21" s="50">
        <v>214154</v>
      </c>
      <c r="I21" s="50">
        <v>413777</v>
      </c>
      <c r="J21" s="50">
        <v>413777</v>
      </c>
      <c r="K21" s="50">
        <v>184837</v>
      </c>
      <c r="L21" s="22"/>
    </row>
    <row r="22" spans="1:12" s="14" customFormat="1" ht="12" customHeight="1">
      <c r="A22" s="11"/>
      <c r="B22" s="38">
        <v>22</v>
      </c>
      <c r="C22" s="32" t="s">
        <v>22</v>
      </c>
      <c r="D22" s="50">
        <v>1</v>
      </c>
      <c r="E22" s="50">
        <v>25</v>
      </c>
      <c r="F22" s="50">
        <v>25</v>
      </c>
      <c r="G22" s="51" t="s">
        <v>103</v>
      </c>
      <c r="H22" s="51" t="s">
        <v>103</v>
      </c>
      <c r="I22" s="51" t="s">
        <v>103</v>
      </c>
      <c r="J22" s="51" t="s">
        <v>103</v>
      </c>
      <c r="K22" s="51" t="s">
        <v>103</v>
      </c>
      <c r="L22" s="22"/>
    </row>
    <row r="23" spans="1:12" s="14" customFormat="1" ht="12" customHeight="1">
      <c r="A23" s="11"/>
      <c r="B23" s="38">
        <v>23</v>
      </c>
      <c r="C23" s="32" t="s">
        <v>23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22"/>
    </row>
    <row r="24" spans="1:12" s="14" customFormat="1" ht="12" customHeight="1">
      <c r="A24" s="11"/>
      <c r="B24" s="38">
        <v>24</v>
      </c>
      <c r="C24" s="32" t="s">
        <v>24</v>
      </c>
      <c r="D24" s="50">
        <v>4</v>
      </c>
      <c r="E24" s="50">
        <v>103</v>
      </c>
      <c r="F24" s="50">
        <v>103</v>
      </c>
      <c r="G24" s="50">
        <v>33460</v>
      </c>
      <c r="H24" s="50">
        <v>48834</v>
      </c>
      <c r="I24" s="50">
        <v>115555</v>
      </c>
      <c r="J24" s="50">
        <v>74336</v>
      </c>
      <c r="K24" s="50">
        <v>59839</v>
      </c>
      <c r="L24" s="22"/>
    </row>
    <row r="25" spans="1:12" s="14" customFormat="1" ht="12" customHeight="1">
      <c r="A25" s="11"/>
      <c r="B25" s="38">
        <v>25</v>
      </c>
      <c r="C25" s="32" t="s">
        <v>50</v>
      </c>
      <c r="D25" s="50">
        <v>1</v>
      </c>
      <c r="E25" s="50">
        <v>4</v>
      </c>
      <c r="F25" s="50">
        <v>3</v>
      </c>
      <c r="G25" s="51" t="s">
        <v>103</v>
      </c>
      <c r="H25" s="51" t="s">
        <v>103</v>
      </c>
      <c r="I25" s="51" t="s">
        <v>103</v>
      </c>
      <c r="J25" s="51" t="s">
        <v>103</v>
      </c>
      <c r="K25" s="51" t="s">
        <v>103</v>
      </c>
      <c r="L25" s="22"/>
    </row>
    <row r="26" spans="1:12" s="14" customFormat="1" ht="12" customHeight="1">
      <c r="A26" s="11"/>
      <c r="B26" s="38">
        <v>26</v>
      </c>
      <c r="C26" s="32" t="s">
        <v>51</v>
      </c>
      <c r="D26" s="50">
        <v>2</v>
      </c>
      <c r="E26" s="50">
        <v>242</v>
      </c>
      <c r="F26" s="50">
        <v>242</v>
      </c>
      <c r="G26" s="51" t="s">
        <v>103</v>
      </c>
      <c r="H26" s="51" t="s">
        <v>103</v>
      </c>
      <c r="I26" s="51" t="s">
        <v>103</v>
      </c>
      <c r="J26" s="51" t="s">
        <v>103</v>
      </c>
      <c r="K26" s="51" t="s">
        <v>103</v>
      </c>
      <c r="L26" s="22"/>
    </row>
    <row r="27" spans="1:12" s="14" customFormat="1" ht="12" customHeight="1">
      <c r="A27" s="11"/>
      <c r="B27" s="38">
        <v>27</v>
      </c>
      <c r="C27" s="32" t="s">
        <v>52</v>
      </c>
      <c r="D27" s="50">
        <v>3</v>
      </c>
      <c r="E27" s="50">
        <v>195</v>
      </c>
      <c r="F27" s="50">
        <v>195</v>
      </c>
      <c r="G27" s="50">
        <v>72114</v>
      </c>
      <c r="H27" s="50">
        <v>361599</v>
      </c>
      <c r="I27" s="50">
        <v>548339</v>
      </c>
      <c r="J27" s="50">
        <v>548339</v>
      </c>
      <c r="K27" s="50">
        <v>245234</v>
      </c>
      <c r="L27" s="22"/>
    </row>
    <row r="28" spans="1:12" s="14" customFormat="1" ht="12" customHeight="1">
      <c r="A28" s="11"/>
      <c r="B28" s="38">
        <v>28</v>
      </c>
      <c r="C28" s="32" t="s">
        <v>36</v>
      </c>
      <c r="D28" s="50">
        <v>1</v>
      </c>
      <c r="E28" s="50">
        <v>37</v>
      </c>
      <c r="F28" s="50">
        <v>37</v>
      </c>
      <c r="G28" s="51" t="s">
        <v>103</v>
      </c>
      <c r="H28" s="51" t="s">
        <v>103</v>
      </c>
      <c r="I28" s="51" t="s">
        <v>103</v>
      </c>
      <c r="J28" s="51" t="s">
        <v>103</v>
      </c>
      <c r="K28" s="51" t="s">
        <v>103</v>
      </c>
      <c r="L28" s="22"/>
    </row>
    <row r="29" spans="1:12" s="14" customFormat="1" ht="12" customHeight="1">
      <c r="A29" s="11"/>
      <c r="B29" s="38">
        <v>29</v>
      </c>
      <c r="C29" s="32" t="s">
        <v>25</v>
      </c>
      <c r="D29" s="50">
        <v>1</v>
      </c>
      <c r="E29" s="50">
        <v>112</v>
      </c>
      <c r="F29" s="50">
        <v>112</v>
      </c>
      <c r="G29" s="51" t="s">
        <v>103</v>
      </c>
      <c r="H29" s="51" t="s">
        <v>103</v>
      </c>
      <c r="I29" s="51" t="s">
        <v>103</v>
      </c>
      <c r="J29" s="51" t="s">
        <v>103</v>
      </c>
      <c r="K29" s="51" t="s">
        <v>103</v>
      </c>
      <c r="L29" s="22"/>
    </row>
    <row r="30" spans="1:12" s="14" customFormat="1" ht="12" customHeight="1">
      <c r="A30" s="11"/>
      <c r="B30" s="38">
        <v>30</v>
      </c>
      <c r="C30" s="32" t="s">
        <v>35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22"/>
    </row>
    <row r="31" spans="1:12" s="14" customFormat="1" ht="12" customHeight="1">
      <c r="A31" s="11"/>
      <c r="B31" s="38">
        <v>31</v>
      </c>
      <c r="C31" s="32" t="s">
        <v>26</v>
      </c>
      <c r="D31" s="50">
        <v>1</v>
      </c>
      <c r="E31" s="50">
        <v>29</v>
      </c>
      <c r="F31" s="50">
        <v>29</v>
      </c>
      <c r="G31" s="51" t="s">
        <v>103</v>
      </c>
      <c r="H31" s="51" t="s">
        <v>103</v>
      </c>
      <c r="I31" s="51" t="s">
        <v>103</v>
      </c>
      <c r="J31" s="51" t="s">
        <v>103</v>
      </c>
      <c r="K31" s="51" t="s">
        <v>103</v>
      </c>
      <c r="L31" s="22"/>
    </row>
    <row r="32" spans="1:12" s="14" customFormat="1" ht="12" customHeight="1">
      <c r="A32" s="11"/>
      <c r="B32" s="38">
        <v>32</v>
      </c>
      <c r="C32" s="32" t="s">
        <v>27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89" t="s">
        <v>72</v>
      </c>
      <c r="C35" s="9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88" t="s">
        <v>32</v>
      </c>
      <c r="C36" s="88"/>
      <c r="D36" s="72">
        <v>3</v>
      </c>
      <c r="E36" s="72">
        <v>129</v>
      </c>
      <c r="F36" s="72">
        <v>129</v>
      </c>
      <c r="G36" s="72">
        <v>32813</v>
      </c>
      <c r="H36" s="72">
        <v>61205</v>
      </c>
      <c r="I36" s="72">
        <v>177042</v>
      </c>
      <c r="J36" s="72">
        <v>177042</v>
      </c>
      <c r="K36" s="72">
        <v>108779</v>
      </c>
      <c r="L36" s="20"/>
    </row>
    <row r="37" spans="1:12" s="57" customFormat="1" ht="12" customHeight="1">
      <c r="A37" s="54"/>
      <c r="B37" s="52" t="s">
        <v>41</v>
      </c>
      <c r="C37" s="29" t="s">
        <v>10</v>
      </c>
      <c r="D37" s="50">
        <v>1</v>
      </c>
      <c r="E37" s="50">
        <v>6</v>
      </c>
      <c r="F37" s="50">
        <v>6</v>
      </c>
      <c r="G37" s="51" t="s">
        <v>103</v>
      </c>
      <c r="H37" s="51" t="s">
        <v>103</v>
      </c>
      <c r="I37" s="51" t="s">
        <v>103</v>
      </c>
      <c r="J37" s="51" t="s">
        <v>103</v>
      </c>
      <c r="K37" s="51" t="s">
        <v>103</v>
      </c>
      <c r="L37" s="58"/>
    </row>
    <row r="38" spans="1:12" s="57" customFormat="1" ht="12" customHeight="1">
      <c r="A38" s="54"/>
      <c r="B38" s="53">
        <v>10</v>
      </c>
      <c r="C38" s="29" t="s">
        <v>11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8"/>
    </row>
    <row r="39" spans="1:12" s="57" customFormat="1" ht="12" customHeight="1">
      <c r="A39" s="54"/>
      <c r="B39" s="53">
        <v>11</v>
      </c>
      <c r="C39" s="29" t="s">
        <v>12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8"/>
    </row>
    <row r="40" spans="1:12" s="57" customFormat="1" ht="12" customHeight="1">
      <c r="A40" s="54"/>
      <c r="B40" s="53">
        <v>12</v>
      </c>
      <c r="C40" s="29" t="s">
        <v>13</v>
      </c>
      <c r="D40" s="50">
        <v>1</v>
      </c>
      <c r="E40" s="50">
        <v>32</v>
      </c>
      <c r="F40" s="50">
        <v>32</v>
      </c>
      <c r="G40" s="51" t="s">
        <v>103</v>
      </c>
      <c r="H40" s="51" t="s">
        <v>103</v>
      </c>
      <c r="I40" s="51" t="s">
        <v>103</v>
      </c>
      <c r="J40" s="51" t="s">
        <v>103</v>
      </c>
      <c r="K40" s="51" t="s">
        <v>103</v>
      </c>
      <c r="L40" s="58"/>
    </row>
    <row r="41" spans="1:12" s="57" customFormat="1" ht="12" customHeight="1">
      <c r="A41" s="54"/>
      <c r="B41" s="53">
        <v>13</v>
      </c>
      <c r="C41" s="29" t="s">
        <v>14</v>
      </c>
      <c r="D41" s="50">
        <v>0</v>
      </c>
      <c r="E41" s="50">
        <v>0</v>
      </c>
      <c r="F41" s="50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58"/>
    </row>
    <row r="42" spans="1:12" s="57" customFormat="1" ht="12" customHeight="1">
      <c r="A42" s="54"/>
      <c r="B42" s="53">
        <v>14</v>
      </c>
      <c r="C42" s="29" t="s">
        <v>15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8"/>
    </row>
    <row r="43" spans="1:12" s="57" customFormat="1" ht="12" customHeight="1">
      <c r="A43" s="54"/>
      <c r="B43" s="53">
        <v>15</v>
      </c>
      <c r="C43" s="29" t="s">
        <v>37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8"/>
    </row>
    <row r="44" spans="1:12" s="57" customFormat="1" ht="12" customHeight="1">
      <c r="A44" s="54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8"/>
    </row>
    <row r="45" spans="1:12" s="57" customFormat="1" ht="12" customHeight="1">
      <c r="A45" s="54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8"/>
    </row>
    <row r="46" spans="1:12" s="57" customFormat="1" ht="12" customHeight="1">
      <c r="A46" s="54"/>
      <c r="B46" s="53">
        <v>18</v>
      </c>
      <c r="C46" s="29" t="s">
        <v>18</v>
      </c>
      <c r="D46" s="50">
        <v>0</v>
      </c>
      <c r="E46" s="50">
        <v>0</v>
      </c>
      <c r="F46" s="50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58"/>
    </row>
    <row r="47" spans="1:12" s="57" customFormat="1" ht="12" customHeight="1">
      <c r="A47" s="54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8"/>
    </row>
    <row r="48" spans="1:12" s="57" customFormat="1" ht="12" customHeight="1">
      <c r="A48" s="54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8"/>
    </row>
    <row r="49" spans="1:12" s="57" customFormat="1" ht="12" customHeight="1">
      <c r="A49" s="54"/>
      <c r="B49" s="53">
        <v>21</v>
      </c>
      <c r="C49" s="29" t="s">
        <v>21</v>
      </c>
      <c r="D49" s="50">
        <v>0</v>
      </c>
      <c r="E49" s="50">
        <v>0</v>
      </c>
      <c r="F49" s="50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58"/>
    </row>
    <row r="50" spans="1:12" s="57" customFormat="1" ht="12" customHeight="1">
      <c r="A50" s="54"/>
      <c r="B50" s="53">
        <v>22</v>
      </c>
      <c r="C50" s="29" t="s">
        <v>22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8"/>
    </row>
    <row r="51" spans="1:12" s="57" customFormat="1" ht="12" customHeight="1">
      <c r="A51" s="54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8"/>
    </row>
    <row r="52" spans="1:12" s="57" customFormat="1" ht="12" customHeight="1">
      <c r="A52" s="54"/>
      <c r="B52" s="53">
        <v>24</v>
      </c>
      <c r="C52" s="29" t="s">
        <v>24</v>
      </c>
      <c r="D52" s="50">
        <v>0</v>
      </c>
      <c r="E52" s="50">
        <v>0</v>
      </c>
      <c r="F52" s="50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58"/>
    </row>
    <row r="53" spans="1:12" s="57" customFormat="1" ht="12" customHeight="1">
      <c r="A53" s="54"/>
      <c r="B53" s="53">
        <v>25</v>
      </c>
      <c r="C53" s="29" t="s">
        <v>50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8"/>
    </row>
    <row r="54" spans="1:12" s="57" customFormat="1" ht="12" customHeight="1">
      <c r="A54" s="54"/>
      <c r="B54" s="53">
        <v>26</v>
      </c>
      <c r="C54" s="29" t="s">
        <v>51</v>
      </c>
      <c r="D54" s="50">
        <v>1</v>
      </c>
      <c r="E54" s="50">
        <v>91</v>
      </c>
      <c r="F54" s="50">
        <v>91</v>
      </c>
      <c r="G54" s="51" t="s">
        <v>103</v>
      </c>
      <c r="H54" s="51" t="s">
        <v>103</v>
      </c>
      <c r="I54" s="51" t="s">
        <v>103</v>
      </c>
      <c r="J54" s="51" t="s">
        <v>103</v>
      </c>
      <c r="K54" s="51" t="s">
        <v>103</v>
      </c>
      <c r="L54" s="58"/>
    </row>
    <row r="55" spans="1:12" s="57" customFormat="1" ht="12" customHeight="1">
      <c r="A55" s="54"/>
      <c r="B55" s="53">
        <v>27</v>
      </c>
      <c r="C55" s="29" t="s">
        <v>52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8"/>
    </row>
    <row r="56" spans="1:12" s="57" customFormat="1" ht="12" customHeight="1">
      <c r="A56" s="54"/>
      <c r="B56" s="53">
        <v>28</v>
      </c>
      <c r="C56" s="29" t="s">
        <v>36</v>
      </c>
      <c r="D56" s="50">
        <v>0</v>
      </c>
      <c r="E56" s="50">
        <v>0</v>
      </c>
      <c r="F56" s="50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8"/>
    </row>
    <row r="57" spans="1:12" s="57" customFormat="1" ht="12" customHeight="1">
      <c r="A57" s="54"/>
      <c r="B57" s="53">
        <v>29</v>
      </c>
      <c r="C57" s="29" t="s">
        <v>25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8"/>
    </row>
    <row r="58" spans="1:12" s="57" customFormat="1" ht="12" customHeight="1">
      <c r="A58" s="54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58"/>
    </row>
    <row r="59" spans="1:12" s="57" customFormat="1" ht="12" customHeight="1">
      <c r="A59" s="54"/>
      <c r="B59" s="53">
        <v>31</v>
      </c>
      <c r="C59" s="29" t="s">
        <v>26</v>
      </c>
      <c r="D59" s="50">
        <v>0</v>
      </c>
      <c r="E59" s="50">
        <v>0</v>
      </c>
      <c r="F59" s="50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58"/>
    </row>
    <row r="60" spans="1:12" s="57" customFormat="1" ht="12" customHeight="1">
      <c r="A60" s="54"/>
      <c r="B60" s="53">
        <v>32</v>
      </c>
      <c r="C60" s="29" t="s">
        <v>27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8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="115" zoomScaleNormal="115" zoomScaleSheetLayoutView="120" zoomScalePageLayoutView="0" workbookViewId="0" topLeftCell="A1">
      <pane xSplit="3" ySplit="5" topLeftCell="D6" activePane="bottomRight" state="frozen"/>
      <selection pane="topLeft" activeCell="P2" sqref="P2"/>
      <selection pane="topRight" activeCell="P2" sqref="P2"/>
      <selection pane="bottomLeft" activeCell="P2" sqref="P2"/>
      <selection pane="bottomRight" activeCell="K3" sqref="K3:K5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94" t="s">
        <v>31</v>
      </c>
      <c r="C3" s="94"/>
      <c r="D3" s="91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95"/>
      <c r="C4" s="95"/>
      <c r="D4" s="92"/>
      <c r="E4" s="86" t="s">
        <v>33</v>
      </c>
      <c r="F4" s="41" t="s">
        <v>3</v>
      </c>
      <c r="G4" s="42" t="s">
        <v>4</v>
      </c>
      <c r="H4" s="42" t="s">
        <v>5</v>
      </c>
      <c r="I4" s="84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96"/>
      <c r="C5" s="96"/>
      <c r="D5" s="93"/>
      <c r="E5" s="87"/>
      <c r="F5" s="59" t="s">
        <v>7</v>
      </c>
      <c r="G5" s="44" t="s">
        <v>8</v>
      </c>
      <c r="H5" s="44" t="s">
        <v>8</v>
      </c>
      <c r="I5" s="85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9" t="s">
        <v>73</v>
      </c>
      <c r="C7" s="9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8" t="s">
        <v>32</v>
      </c>
      <c r="C8" s="88"/>
      <c r="D8" s="72">
        <v>33</v>
      </c>
      <c r="E8" s="72">
        <v>1145</v>
      </c>
      <c r="F8" s="72">
        <v>1142</v>
      </c>
      <c r="G8" s="72">
        <v>358504</v>
      </c>
      <c r="H8" s="72">
        <v>1118293</v>
      </c>
      <c r="I8" s="72">
        <v>2328248</v>
      </c>
      <c r="J8" s="72">
        <v>1661016</v>
      </c>
      <c r="K8" s="72">
        <v>1029786</v>
      </c>
      <c r="L8" s="20">
        <v>0</v>
      </c>
    </row>
    <row r="9" spans="1:12" s="14" customFormat="1" ht="12" customHeight="1">
      <c r="A9" s="11"/>
      <c r="B9" s="37" t="s">
        <v>41</v>
      </c>
      <c r="C9" s="32" t="s">
        <v>10</v>
      </c>
      <c r="D9" s="36">
        <v>6</v>
      </c>
      <c r="E9" s="36">
        <v>379</v>
      </c>
      <c r="F9" s="36">
        <v>377</v>
      </c>
      <c r="G9" s="36">
        <v>134246</v>
      </c>
      <c r="H9" s="36">
        <v>322995</v>
      </c>
      <c r="I9" s="36">
        <v>894091</v>
      </c>
      <c r="J9" s="36">
        <v>893903</v>
      </c>
      <c r="K9" s="36">
        <v>526632</v>
      </c>
      <c r="L9" s="22"/>
    </row>
    <row r="10" spans="1:12" s="14" customFormat="1" ht="12" customHeight="1">
      <c r="A10" s="11"/>
      <c r="B10" s="38">
        <v>10</v>
      </c>
      <c r="C10" s="32" t="s">
        <v>11</v>
      </c>
      <c r="D10" s="36">
        <v>0</v>
      </c>
      <c r="E10" s="36">
        <v>0</v>
      </c>
      <c r="F10" s="36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22"/>
    </row>
    <row r="11" spans="1:12" s="14" customFormat="1" ht="12" customHeight="1">
      <c r="A11" s="11"/>
      <c r="B11" s="38">
        <v>11</v>
      </c>
      <c r="C11" s="32" t="s">
        <v>12</v>
      </c>
      <c r="D11" s="50">
        <v>2</v>
      </c>
      <c r="E11" s="50">
        <v>61</v>
      </c>
      <c r="F11" s="50">
        <v>61</v>
      </c>
      <c r="G11" s="51" t="s">
        <v>114</v>
      </c>
      <c r="H11" s="51" t="s">
        <v>114</v>
      </c>
      <c r="I11" s="51" t="s">
        <v>114</v>
      </c>
      <c r="J11" s="51" t="s">
        <v>114</v>
      </c>
      <c r="K11" s="51" t="s">
        <v>114</v>
      </c>
      <c r="L11" s="22"/>
    </row>
    <row r="12" spans="1:12" s="14" customFormat="1" ht="12" customHeight="1">
      <c r="A12" s="11"/>
      <c r="B12" s="38">
        <v>12</v>
      </c>
      <c r="C12" s="32" t="s">
        <v>13</v>
      </c>
      <c r="D12" s="36">
        <v>0</v>
      </c>
      <c r="E12" s="36">
        <v>0</v>
      </c>
      <c r="F12" s="36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22"/>
    </row>
    <row r="13" spans="1:12" s="14" customFormat="1" ht="12" customHeight="1">
      <c r="A13" s="11"/>
      <c r="B13" s="38">
        <v>13</v>
      </c>
      <c r="C13" s="32" t="s">
        <v>14</v>
      </c>
      <c r="D13" s="36">
        <v>1</v>
      </c>
      <c r="E13" s="36">
        <v>15</v>
      </c>
      <c r="F13" s="36">
        <v>15</v>
      </c>
      <c r="G13" s="51" t="s">
        <v>114</v>
      </c>
      <c r="H13" s="51" t="s">
        <v>114</v>
      </c>
      <c r="I13" s="51" t="s">
        <v>114</v>
      </c>
      <c r="J13" s="51" t="s">
        <v>114</v>
      </c>
      <c r="K13" s="51" t="s">
        <v>114</v>
      </c>
      <c r="L13" s="22"/>
    </row>
    <row r="14" spans="1:12" s="14" customFormat="1" ht="12" customHeight="1">
      <c r="A14" s="11"/>
      <c r="B14" s="38">
        <v>14</v>
      </c>
      <c r="C14" s="32" t="s">
        <v>15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22"/>
    </row>
    <row r="15" spans="1:12" s="14" customFormat="1" ht="12" customHeight="1">
      <c r="A15" s="11"/>
      <c r="B15" s="38">
        <v>15</v>
      </c>
      <c r="C15" s="32" t="s">
        <v>37</v>
      </c>
      <c r="D15" s="36">
        <v>1</v>
      </c>
      <c r="E15" s="36">
        <v>13</v>
      </c>
      <c r="F15" s="36">
        <v>13</v>
      </c>
      <c r="G15" s="51" t="s">
        <v>114</v>
      </c>
      <c r="H15" s="51" t="s">
        <v>114</v>
      </c>
      <c r="I15" s="51" t="s">
        <v>114</v>
      </c>
      <c r="J15" s="51" t="s">
        <v>114</v>
      </c>
      <c r="K15" s="51" t="s">
        <v>114</v>
      </c>
      <c r="L15" s="22"/>
    </row>
    <row r="16" spans="1:12" s="14" customFormat="1" ht="12" customHeight="1">
      <c r="A16" s="11"/>
      <c r="B16" s="38">
        <v>16</v>
      </c>
      <c r="C16" s="32" t="s">
        <v>16</v>
      </c>
      <c r="D16" s="36">
        <v>0</v>
      </c>
      <c r="E16" s="36">
        <v>0</v>
      </c>
      <c r="F16" s="36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22"/>
    </row>
    <row r="17" spans="1:12" s="14" customFormat="1" ht="12" customHeight="1">
      <c r="A17" s="11"/>
      <c r="B17" s="38">
        <v>17</v>
      </c>
      <c r="C17" s="32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22"/>
    </row>
    <row r="18" spans="1:12" s="14" customFormat="1" ht="12" customHeight="1">
      <c r="A18" s="11"/>
      <c r="B18" s="38">
        <v>18</v>
      </c>
      <c r="C18" s="32" t="s">
        <v>18</v>
      </c>
      <c r="D18" s="50">
        <v>3</v>
      </c>
      <c r="E18" s="50">
        <v>106</v>
      </c>
      <c r="F18" s="50">
        <v>106</v>
      </c>
      <c r="G18" s="50">
        <v>32085</v>
      </c>
      <c r="H18" s="50">
        <v>22347</v>
      </c>
      <c r="I18" s="50">
        <v>47093</v>
      </c>
      <c r="J18" s="50">
        <v>40386</v>
      </c>
      <c r="K18" s="50">
        <v>30850</v>
      </c>
      <c r="L18" s="22"/>
    </row>
    <row r="19" spans="1:12" s="14" customFormat="1" ht="12" customHeight="1">
      <c r="A19" s="11"/>
      <c r="B19" s="38">
        <v>19</v>
      </c>
      <c r="C19" s="32" t="s">
        <v>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22"/>
    </row>
    <row r="20" spans="1:12" s="14" customFormat="1" ht="12" customHeight="1">
      <c r="A20" s="11"/>
      <c r="B20" s="38">
        <v>20</v>
      </c>
      <c r="C20" s="32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22"/>
    </row>
    <row r="21" spans="1:12" s="14" customFormat="1" ht="12" customHeight="1">
      <c r="A21" s="11"/>
      <c r="B21" s="38">
        <v>21</v>
      </c>
      <c r="C21" s="32" t="s">
        <v>21</v>
      </c>
      <c r="D21" s="50">
        <v>2</v>
      </c>
      <c r="E21" s="50">
        <v>33</v>
      </c>
      <c r="F21" s="50">
        <v>33</v>
      </c>
      <c r="G21" s="51" t="s">
        <v>114</v>
      </c>
      <c r="H21" s="51" t="s">
        <v>114</v>
      </c>
      <c r="I21" s="51" t="s">
        <v>114</v>
      </c>
      <c r="J21" s="51" t="s">
        <v>114</v>
      </c>
      <c r="K21" s="51" t="s">
        <v>114</v>
      </c>
      <c r="L21" s="22"/>
    </row>
    <row r="22" spans="1:12" s="14" customFormat="1" ht="12" customHeight="1">
      <c r="A22" s="11"/>
      <c r="B22" s="38">
        <v>22</v>
      </c>
      <c r="C22" s="32" t="s">
        <v>22</v>
      </c>
      <c r="D22" s="36">
        <v>0</v>
      </c>
      <c r="E22" s="36">
        <v>0</v>
      </c>
      <c r="F22" s="36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22"/>
    </row>
    <row r="23" spans="1:12" s="14" customFormat="1" ht="12" customHeight="1">
      <c r="A23" s="11"/>
      <c r="B23" s="38">
        <v>23</v>
      </c>
      <c r="C23" s="32" t="s">
        <v>23</v>
      </c>
      <c r="D23" s="36">
        <v>2</v>
      </c>
      <c r="E23" s="36">
        <v>133</v>
      </c>
      <c r="F23" s="36">
        <v>133</v>
      </c>
      <c r="G23" s="51" t="s">
        <v>114</v>
      </c>
      <c r="H23" s="51" t="s">
        <v>114</v>
      </c>
      <c r="I23" s="51" t="s">
        <v>114</v>
      </c>
      <c r="J23" s="51" t="s">
        <v>114</v>
      </c>
      <c r="K23" s="51" t="s">
        <v>114</v>
      </c>
      <c r="L23" s="22"/>
    </row>
    <row r="24" spans="1:12" s="14" customFormat="1" ht="12" customHeight="1">
      <c r="A24" s="11"/>
      <c r="B24" s="38">
        <v>24</v>
      </c>
      <c r="C24" s="32" t="s">
        <v>24</v>
      </c>
      <c r="D24" s="36">
        <v>2</v>
      </c>
      <c r="E24" s="36">
        <v>38</v>
      </c>
      <c r="F24" s="36">
        <v>38</v>
      </c>
      <c r="G24" s="51" t="s">
        <v>114</v>
      </c>
      <c r="H24" s="51" t="s">
        <v>114</v>
      </c>
      <c r="I24" s="51" t="s">
        <v>114</v>
      </c>
      <c r="J24" s="51" t="s">
        <v>114</v>
      </c>
      <c r="K24" s="51" t="s">
        <v>114</v>
      </c>
      <c r="L24" s="22"/>
    </row>
    <row r="25" spans="1:12" s="14" customFormat="1" ht="12" customHeight="1">
      <c r="A25" s="11"/>
      <c r="B25" s="38">
        <v>25</v>
      </c>
      <c r="C25" s="32" t="s">
        <v>50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22"/>
    </row>
    <row r="26" spans="1:12" s="14" customFormat="1" ht="12" customHeight="1">
      <c r="A26" s="11"/>
      <c r="B26" s="38">
        <v>26</v>
      </c>
      <c r="C26" s="32" t="s">
        <v>51</v>
      </c>
      <c r="D26" s="36">
        <v>5</v>
      </c>
      <c r="E26" s="36">
        <v>84</v>
      </c>
      <c r="F26" s="36">
        <v>84</v>
      </c>
      <c r="G26" s="36">
        <v>33229</v>
      </c>
      <c r="H26" s="36">
        <v>196917</v>
      </c>
      <c r="I26" s="36">
        <v>295141</v>
      </c>
      <c r="J26" s="36">
        <v>290221</v>
      </c>
      <c r="K26" s="36">
        <v>95546</v>
      </c>
      <c r="L26" s="22"/>
    </row>
    <row r="27" spans="1:12" s="14" customFormat="1" ht="12" customHeight="1">
      <c r="A27" s="11"/>
      <c r="B27" s="38">
        <v>27</v>
      </c>
      <c r="C27" s="32" t="s">
        <v>52</v>
      </c>
      <c r="D27" s="36">
        <v>0</v>
      </c>
      <c r="E27" s="36">
        <v>0</v>
      </c>
      <c r="F27" s="36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22"/>
    </row>
    <row r="28" spans="1:12" s="14" customFormat="1" ht="12" customHeight="1">
      <c r="A28" s="11"/>
      <c r="B28" s="38">
        <v>28</v>
      </c>
      <c r="C28" s="32" t="s">
        <v>36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22"/>
    </row>
    <row r="29" spans="1:12" s="14" customFormat="1" ht="12" customHeight="1">
      <c r="A29" s="11"/>
      <c r="B29" s="38">
        <v>29</v>
      </c>
      <c r="C29" s="32" t="s">
        <v>25</v>
      </c>
      <c r="D29" s="36">
        <v>2</v>
      </c>
      <c r="E29" s="36">
        <v>41</v>
      </c>
      <c r="F29" s="36">
        <v>40</v>
      </c>
      <c r="G29" s="51" t="s">
        <v>114</v>
      </c>
      <c r="H29" s="51" t="s">
        <v>114</v>
      </c>
      <c r="I29" s="51" t="s">
        <v>114</v>
      </c>
      <c r="J29" s="51" t="s">
        <v>114</v>
      </c>
      <c r="K29" s="51" t="s">
        <v>114</v>
      </c>
      <c r="L29" s="22"/>
    </row>
    <row r="30" spans="1:12" s="14" customFormat="1" ht="12" customHeight="1">
      <c r="A30" s="11"/>
      <c r="B30" s="38">
        <v>30</v>
      </c>
      <c r="C30" s="32" t="s">
        <v>35</v>
      </c>
      <c r="D30" s="50">
        <v>2</v>
      </c>
      <c r="E30" s="50">
        <v>49</v>
      </c>
      <c r="F30" s="50">
        <v>49</v>
      </c>
      <c r="G30" s="51" t="s">
        <v>114</v>
      </c>
      <c r="H30" s="51" t="s">
        <v>114</v>
      </c>
      <c r="I30" s="51" t="s">
        <v>114</v>
      </c>
      <c r="J30" s="51" t="s">
        <v>114</v>
      </c>
      <c r="K30" s="51" t="s">
        <v>114</v>
      </c>
      <c r="L30" s="22"/>
    </row>
    <row r="31" spans="1:12" s="14" customFormat="1" ht="12" customHeight="1">
      <c r="A31" s="11"/>
      <c r="B31" s="38">
        <v>31</v>
      </c>
      <c r="C31" s="32" t="s">
        <v>26</v>
      </c>
      <c r="D31" s="36">
        <v>3</v>
      </c>
      <c r="E31" s="36">
        <v>60</v>
      </c>
      <c r="F31" s="36">
        <v>60</v>
      </c>
      <c r="G31" s="49">
        <v>17134</v>
      </c>
      <c r="H31" s="49">
        <v>50599</v>
      </c>
      <c r="I31" s="49">
        <v>77910</v>
      </c>
      <c r="J31" s="49">
        <v>72365</v>
      </c>
      <c r="K31" s="49">
        <v>24643</v>
      </c>
      <c r="L31" s="22"/>
    </row>
    <row r="32" spans="1:12" s="14" customFormat="1" ht="12" customHeight="1">
      <c r="A32" s="11"/>
      <c r="B32" s="38">
        <v>32</v>
      </c>
      <c r="C32" s="32" t="s">
        <v>27</v>
      </c>
      <c r="D32" s="36">
        <v>2</v>
      </c>
      <c r="E32" s="36">
        <v>133</v>
      </c>
      <c r="F32" s="36">
        <v>133</v>
      </c>
      <c r="G32" s="51" t="s">
        <v>114</v>
      </c>
      <c r="H32" s="51" t="s">
        <v>114</v>
      </c>
      <c r="I32" s="51" t="s">
        <v>114</v>
      </c>
      <c r="J32" s="51" t="s">
        <v>114</v>
      </c>
      <c r="K32" s="51" t="s">
        <v>114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89" t="s">
        <v>74</v>
      </c>
      <c r="C35" s="9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88" t="s">
        <v>32</v>
      </c>
      <c r="C36" s="88"/>
      <c r="D36" s="72">
        <v>30</v>
      </c>
      <c r="E36" s="72">
        <v>1554</v>
      </c>
      <c r="F36" s="72">
        <v>1553</v>
      </c>
      <c r="G36" s="72">
        <v>730899</v>
      </c>
      <c r="H36" s="73">
        <v>2875572</v>
      </c>
      <c r="I36" s="73">
        <v>4739732</v>
      </c>
      <c r="J36" s="73">
        <v>4445238</v>
      </c>
      <c r="K36" s="72">
        <v>1548333</v>
      </c>
      <c r="L36" s="20"/>
    </row>
    <row r="37" spans="1:12" s="14" customFormat="1" ht="12" customHeight="1">
      <c r="A37" s="11"/>
      <c r="B37" s="37" t="s">
        <v>41</v>
      </c>
      <c r="C37" s="32" t="s">
        <v>10</v>
      </c>
      <c r="D37" s="36">
        <v>2</v>
      </c>
      <c r="E37" s="36">
        <v>22</v>
      </c>
      <c r="F37" s="36">
        <v>22</v>
      </c>
      <c r="G37" s="51" t="s">
        <v>114</v>
      </c>
      <c r="H37" s="51" t="s">
        <v>114</v>
      </c>
      <c r="I37" s="51" t="s">
        <v>114</v>
      </c>
      <c r="J37" s="51" t="s">
        <v>114</v>
      </c>
      <c r="K37" s="51" t="s">
        <v>114</v>
      </c>
      <c r="L37" s="22"/>
    </row>
    <row r="38" spans="1:12" s="14" customFormat="1" ht="12" customHeight="1">
      <c r="A38" s="11"/>
      <c r="B38" s="38">
        <v>10</v>
      </c>
      <c r="C38" s="32" t="s">
        <v>11</v>
      </c>
      <c r="D38" s="50">
        <v>2</v>
      </c>
      <c r="E38" s="50">
        <v>17</v>
      </c>
      <c r="F38" s="50">
        <v>17</v>
      </c>
      <c r="G38" s="51" t="s">
        <v>114</v>
      </c>
      <c r="H38" s="51" t="s">
        <v>114</v>
      </c>
      <c r="I38" s="51" t="s">
        <v>114</v>
      </c>
      <c r="J38" s="51" t="s">
        <v>114</v>
      </c>
      <c r="K38" s="51" t="s">
        <v>114</v>
      </c>
      <c r="L38" s="22"/>
    </row>
    <row r="39" spans="1:12" s="14" customFormat="1" ht="12" customHeight="1">
      <c r="A39" s="11"/>
      <c r="B39" s="38">
        <v>11</v>
      </c>
      <c r="C39" s="32" t="s">
        <v>12</v>
      </c>
      <c r="D39" s="36">
        <v>0</v>
      </c>
      <c r="E39" s="36">
        <v>0</v>
      </c>
      <c r="F39" s="36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22"/>
    </row>
    <row r="40" spans="1:12" s="14" customFormat="1" ht="12" customHeight="1">
      <c r="A40" s="11"/>
      <c r="B40" s="38">
        <v>12</v>
      </c>
      <c r="C40" s="32" t="s">
        <v>13</v>
      </c>
      <c r="D40" s="36">
        <v>1</v>
      </c>
      <c r="E40" s="36">
        <v>9</v>
      </c>
      <c r="F40" s="36">
        <v>9</v>
      </c>
      <c r="G40" s="51" t="s">
        <v>114</v>
      </c>
      <c r="H40" s="51" t="s">
        <v>114</v>
      </c>
      <c r="I40" s="51" t="s">
        <v>114</v>
      </c>
      <c r="J40" s="51" t="s">
        <v>114</v>
      </c>
      <c r="K40" s="51" t="s">
        <v>114</v>
      </c>
      <c r="L40" s="22"/>
    </row>
    <row r="41" spans="1:12" s="14" customFormat="1" ht="12" customHeight="1">
      <c r="A41" s="11"/>
      <c r="B41" s="38">
        <v>13</v>
      </c>
      <c r="C41" s="32" t="s">
        <v>14</v>
      </c>
      <c r="D41" s="36">
        <v>1</v>
      </c>
      <c r="E41" s="36">
        <v>8</v>
      </c>
      <c r="F41" s="36">
        <v>8</v>
      </c>
      <c r="G41" s="51" t="s">
        <v>114</v>
      </c>
      <c r="H41" s="51" t="s">
        <v>114</v>
      </c>
      <c r="I41" s="51" t="s">
        <v>114</v>
      </c>
      <c r="J41" s="51" t="s">
        <v>114</v>
      </c>
      <c r="K41" s="51" t="s">
        <v>114</v>
      </c>
      <c r="L41" s="22"/>
    </row>
    <row r="42" spans="1:12" s="14" customFormat="1" ht="12" customHeight="1">
      <c r="A42" s="11"/>
      <c r="B42" s="38">
        <v>14</v>
      </c>
      <c r="C42" s="32" t="s">
        <v>15</v>
      </c>
      <c r="D42" s="36">
        <v>0</v>
      </c>
      <c r="E42" s="36">
        <v>0</v>
      </c>
      <c r="F42" s="36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22"/>
    </row>
    <row r="43" spans="1:12" s="14" customFormat="1" ht="12" customHeight="1">
      <c r="A43" s="11"/>
      <c r="B43" s="38">
        <v>15</v>
      </c>
      <c r="C43" s="32" t="s">
        <v>37</v>
      </c>
      <c r="D43" s="36">
        <v>1</v>
      </c>
      <c r="E43" s="36">
        <v>15</v>
      </c>
      <c r="F43" s="36">
        <v>15</v>
      </c>
      <c r="G43" s="51" t="s">
        <v>114</v>
      </c>
      <c r="H43" s="51" t="s">
        <v>114</v>
      </c>
      <c r="I43" s="51" t="s">
        <v>114</v>
      </c>
      <c r="J43" s="51" t="s">
        <v>114</v>
      </c>
      <c r="K43" s="51" t="s">
        <v>114</v>
      </c>
      <c r="L43" s="22"/>
    </row>
    <row r="44" spans="1:12" s="14" customFormat="1" ht="12" customHeight="1">
      <c r="A44" s="11"/>
      <c r="B44" s="38">
        <v>16</v>
      </c>
      <c r="C44" s="32" t="s">
        <v>16</v>
      </c>
      <c r="D44" s="36">
        <v>2</v>
      </c>
      <c r="E44" s="36">
        <v>45</v>
      </c>
      <c r="F44" s="36">
        <v>45</v>
      </c>
      <c r="G44" s="51" t="s">
        <v>114</v>
      </c>
      <c r="H44" s="51" t="s">
        <v>114</v>
      </c>
      <c r="I44" s="51" t="s">
        <v>114</v>
      </c>
      <c r="J44" s="51" t="s">
        <v>114</v>
      </c>
      <c r="K44" s="51" t="s">
        <v>114</v>
      </c>
      <c r="L44" s="22"/>
    </row>
    <row r="45" spans="1:12" s="14" customFormat="1" ht="12" customHeight="1">
      <c r="A45" s="11"/>
      <c r="B45" s="38">
        <v>17</v>
      </c>
      <c r="C45" s="32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22"/>
    </row>
    <row r="46" spans="1:12" s="14" customFormat="1" ht="12" customHeight="1">
      <c r="A46" s="11"/>
      <c r="B46" s="38">
        <v>18</v>
      </c>
      <c r="C46" s="32" t="s">
        <v>18</v>
      </c>
      <c r="D46" s="36">
        <v>1</v>
      </c>
      <c r="E46" s="36">
        <v>9</v>
      </c>
      <c r="F46" s="36">
        <v>9</v>
      </c>
      <c r="G46" s="51" t="s">
        <v>114</v>
      </c>
      <c r="H46" s="51" t="s">
        <v>114</v>
      </c>
      <c r="I46" s="51" t="s">
        <v>114</v>
      </c>
      <c r="J46" s="51" t="s">
        <v>114</v>
      </c>
      <c r="K46" s="51" t="s">
        <v>114</v>
      </c>
      <c r="L46" s="22"/>
    </row>
    <row r="47" spans="1:12" s="14" customFormat="1" ht="12" customHeight="1">
      <c r="A47" s="11"/>
      <c r="B47" s="38">
        <v>19</v>
      </c>
      <c r="C47" s="32" t="s">
        <v>19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22"/>
    </row>
    <row r="48" spans="1:12" s="14" customFormat="1" ht="12" customHeight="1">
      <c r="A48" s="11"/>
      <c r="B48" s="38">
        <v>20</v>
      </c>
      <c r="C48" s="32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22"/>
    </row>
    <row r="49" spans="1:12" s="14" customFormat="1" ht="12" customHeight="1">
      <c r="A49" s="11"/>
      <c r="B49" s="38">
        <v>21</v>
      </c>
      <c r="C49" s="32" t="s">
        <v>21</v>
      </c>
      <c r="D49" s="36">
        <v>0</v>
      </c>
      <c r="E49" s="36">
        <v>0</v>
      </c>
      <c r="F49" s="36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22"/>
    </row>
    <row r="50" spans="1:12" s="14" customFormat="1" ht="12" customHeight="1">
      <c r="A50" s="11"/>
      <c r="B50" s="38">
        <v>22</v>
      </c>
      <c r="C50" s="32" t="s">
        <v>22</v>
      </c>
      <c r="D50" s="50">
        <v>4</v>
      </c>
      <c r="E50" s="50">
        <v>776</v>
      </c>
      <c r="F50" s="50">
        <v>776</v>
      </c>
      <c r="G50" s="50">
        <v>437075</v>
      </c>
      <c r="H50" s="50">
        <v>2244312</v>
      </c>
      <c r="I50" s="50">
        <v>3292865</v>
      </c>
      <c r="J50" s="50">
        <v>3117783</v>
      </c>
      <c r="K50" s="50">
        <v>810232</v>
      </c>
      <c r="L50" s="22"/>
    </row>
    <row r="51" spans="1:12" s="14" customFormat="1" ht="12" customHeight="1">
      <c r="A51" s="11"/>
      <c r="B51" s="38">
        <v>23</v>
      </c>
      <c r="C51" s="32" t="s">
        <v>23</v>
      </c>
      <c r="D51" s="36">
        <v>0</v>
      </c>
      <c r="E51" s="36">
        <v>0</v>
      </c>
      <c r="F51" s="36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22"/>
    </row>
    <row r="52" spans="1:12" s="14" customFormat="1" ht="12" customHeight="1">
      <c r="A52" s="11"/>
      <c r="B52" s="38">
        <v>24</v>
      </c>
      <c r="C52" s="32" t="s">
        <v>24</v>
      </c>
      <c r="D52" s="36">
        <v>7</v>
      </c>
      <c r="E52" s="36">
        <v>174</v>
      </c>
      <c r="F52" s="36">
        <v>174</v>
      </c>
      <c r="G52" s="36">
        <v>59354</v>
      </c>
      <c r="H52" s="36">
        <v>303985</v>
      </c>
      <c r="I52" s="36">
        <v>457953</v>
      </c>
      <c r="J52" s="36">
        <v>351849</v>
      </c>
      <c r="K52" s="36">
        <v>135767</v>
      </c>
      <c r="L52" s="22"/>
    </row>
    <row r="53" spans="1:12" s="14" customFormat="1" ht="12" customHeight="1">
      <c r="A53" s="11"/>
      <c r="B53" s="38">
        <v>25</v>
      </c>
      <c r="C53" s="32" t="s">
        <v>50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22"/>
    </row>
    <row r="54" spans="1:12" s="14" customFormat="1" ht="12" customHeight="1">
      <c r="A54" s="11"/>
      <c r="B54" s="38">
        <v>26</v>
      </c>
      <c r="C54" s="32" t="s">
        <v>51</v>
      </c>
      <c r="D54" s="36">
        <v>5</v>
      </c>
      <c r="E54" s="36">
        <v>353</v>
      </c>
      <c r="F54" s="36">
        <v>352</v>
      </c>
      <c r="G54" s="36">
        <v>148826</v>
      </c>
      <c r="H54" s="36">
        <v>194714</v>
      </c>
      <c r="I54" s="36">
        <v>666514</v>
      </c>
      <c r="J54" s="36">
        <v>665218</v>
      </c>
      <c r="K54" s="36">
        <v>429873</v>
      </c>
      <c r="L54" s="22"/>
    </row>
    <row r="55" spans="1:12" s="14" customFormat="1" ht="12" customHeight="1">
      <c r="A55" s="11"/>
      <c r="B55" s="38">
        <v>27</v>
      </c>
      <c r="C55" s="32" t="s">
        <v>52</v>
      </c>
      <c r="D55" s="36">
        <v>1</v>
      </c>
      <c r="E55" s="36">
        <v>38</v>
      </c>
      <c r="F55" s="36">
        <v>38</v>
      </c>
      <c r="G55" s="51" t="s">
        <v>114</v>
      </c>
      <c r="H55" s="51" t="s">
        <v>114</v>
      </c>
      <c r="I55" s="51" t="s">
        <v>114</v>
      </c>
      <c r="J55" s="51" t="s">
        <v>114</v>
      </c>
      <c r="K55" s="51" t="s">
        <v>114</v>
      </c>
      <c r="L55" s="22"/>
    </row>
    <row r="56" spans="1:12" s="14" customFormat="1" ht="12" customHeight="1">
      <c r="A56" s="11"/>
      <c r="B56" s="38">
        <v>28</v>
      </c>
      <c r="C56" s="32" t="s">
        <v>36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22"/>
    </row>
    <row r="57" spans="1:12" s="14" customFormat="1" ht="12" customHeight="1">
      <c r="A57" s="11"/>
      <c r="B57" s="38">
        <v>29</v>
      </c>
      <c r="C57" s="32" t="s">
        <v>25</v>
      </c>
      <c r="D57" s="36">
        <v>0</v>
      </c>
      <c r="E57" s="36">
        <v>0</v>
      </c>
      <c r="F57" s="36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22"/>
    </row>
    <row r="58" spans="1:12" s="14" customFormat="1" ht="12" customHeight="1">
      <c r="A58" s="11"/>
      <c r="B58" s="38">
        <v>30</v>
      </c>
      <c r="C58" s="32" t="s">
        <v>35</v>
      </c>
      <c r="D58" s="36">
        <v>1</v>
      </c>
      <c r="E58" s="36">
        <v>26</v>
      </c>
      <c r="F58" s="36">
        <v>26</v>
      </c>
      <c r="G58" s="51" t="s">
        <v>114</v>
      </c>
      <c r="H58" s="51" t="s">
        <v>114</v>
      </c>
      <c r="I58" s="51" t="s">
        <v>114</v>
      </c>
      <c r="J58" s="51" t="s">
        <v>114</v>
      </c>
      <c r="K58" s="51" t="s">
        <v>114</v>
      </c>
      <c r="L58" s="22"/>
    </row>
    <row r="59" spans="1:12" s="14" customFormat="1" ht="12" customHeight="1">
      <c r="A59" s="11"/>
      <c r="B59" s="38">
        <v>31</v>
      </c>
      <c r="C59" s="32" t="s">
        <v>26</v>
      </c>
      <c r="D59" s="36">
        <v>1</v>
      </c>
      <c r="E59" s="36">
        <v>38</v>
      </c>
      <c r="F59" s="36">
        <v>38</v>
      </c>
      <c r="G59" s="51" t="s">
        <v>114</v>
      </c>
      <c r="H59" s="51" t="s">
        <v>114</v>
      </c>
      <c r="I59" s="51" t="s">
        <v>114</v>
      </c>
      <c r="J59" s="51" t="s">
        <v>114</v>
      </c>
      <c r="K59" s="51" t="s">
        <v>114</v>
      </c>
      <c r="L59" s="22"/>
    </row>
    <row r="60" spans="1:12" s="14" customFormat="1" ht="12" customHeight="1">
      <c r="A60" s="11"/>
      <c r="B60" s="38">
        <v>32</v>
      </c>
      <c r="C60" s="32" t="s">
        <v>27</v>
      </c>
      <c r="D60" s="36">
        <v>1</v>
      </c>
      <c r="E60" s="36">
        <v>24</v>
      </c>
      <c r="F60" s="36">
        <v>24</v>
      </c>
      <c r="G60" s="51" t="s">
        <v>114</v>
      </c>
      <c r="H60" s="51" t="s">
        <v>114</v>
      </c>
      <c r="I60" s="51" t="s">
        <v>114</v>
      </c>
      <c r="J60" s="51" t="s">
        <v>114</v>
      </c>
      <c r="K60" s="51" t="s">
        <v>114</v>
      </c>
      <c r="L60" s="22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1">
      <pane xSplit="3" ySplit="5" topLeftCell="D6" activePane="bottomRight" state="frozen"/>
      <selection pane="topLeft" activeCell="P2" sqref="P2"/>
      <selection pane="topRight" activeCell="P2" sqref="P2"/>
      <selection pane="bottomLeft" activeCell="P2" sqref="P2"/>
      <selection pane="bottomRight" activeCell="K3" sqref="K3:K5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68" t="s">
        <v>94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94" t="s">
        <v>31</v>
      </c>
      <c r="C3" s="94"/>
      <c r="D3" s="91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95"/>
      <c r="C4" s="95"/>
      <c r="D4" s="92"/>
      <c r="E4" s="86" t="s">
        <v>33</v>
      </c>
      <c r="F4" s="41" t="s">
        <v>3</v>
      </c>
      <c r="G4" s="42" t="s">
        <v>4</v>
      </c>
      <c r="H4" s="42" t="s">
        <v>5</v>
      </c>
      <c r="I4" s="84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96"/>
      <c r="C5" s="96"/>
      <c r="D5" s="93"/>
      <c r="E5" s="87"/>
      <c r="F5" s="59" t="s">
        <v>7</v>
      </c>
      <c r="G5" s="44" t="s">
        <v>8</v>
      </c>
      <c r="H5" s="44" t="s">
        <v>8</v>
      </c>
      <c r="I5" s="85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9" t="s">
        <v>75</v>
      </c>
      <c r="C7" s="9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8" t="s">
        <v>32</v>
      </c>
      <c r="C8" s="88"/>
      <c r="D8" s="72">
        <v>46</v>
      </c>
      <c r="E8" s="72">
        <v>4509</v>
      </c>
      <c r="F8" s="72">
        <v>4505</v>
      </c>
      <c r="G8" s="72">
        <v>2092384</v>
      </c>
      <c r="H8" s="72">
        <v>9892668</v>
      </c>
      <c r="I8" s="72">
        <v>14301832</v>
      </c>
      <c r="J8" s="72">
        <v>11632864</v>
      </c>
      <c r="K8" s="72">
        <v>3849682</v>
      </c>
      <c r="L8" s="20">
        <v>0</v>
      </c>
    </row>
    <row r="9" spans="1:12" s="14" customFormat="1" ht="12" customHeight="1">
      <c r="A9" s="11"/>
      <c r="B9" s="37" t="s">
        <v>44</v>
      </c>
      <c r="C9" s="29" t="s">
        <v>10</v>
      </c>
      <c r="D9" s="50">
        <v>5</v>
      </c>
      <c r="E9" s="50">
        <v>1345</v>
      </c>
      <c r="F9" s="50">
        <v>1345</v>
      </c>
      <c r="G9" s="49">
        <v>647710</v>
      </c>
      <c r="H9" s="49">
        <v>2119740</v>
      </c>
      <c r="I9" s="49">
        <v>3670594</v>
      </c>
      <c r="J9" s="49">
        <v>2823887</v>
      </c>
      <c r="K9" s="49">
        <v>1416039</v>
      </c>
      <c r="L9" s="22"/>
    </row>
    <row r="10" spans="1:12" s="14" customFormat="1" ht="12" customHeight="1">
      <c r="A10" s="11"/>
      <c r="B10" s="38">
        <v>10</v>
      </c>
      <c r="C10" s="29" t="s">
        <v>11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22"/>
    </row>
    <row r="11" spans="1:12" s="14" customFormat="1" ht="12" customHeight="1">
      <c r="A11" s="11"/>
      <c r="B11" s="38">
        <v>11</v>
      </c>
      <c r="C11" s="29" t="s">
        <v>12</v>
      </c>
      <c r="D11" s="50">
        <v>1</v>
      </c>
      <c r="E11" s="50">
        <v>6</v>
      </c>
      <c r="F11" s="50">
        <v>5</v>
      </c>
      <c r="G11" s="51" t="s">
        <v>103</v>
      </c>
      <c r="H11" s="51" t="s">
        <v>103</v>
      </c>
      <c r="I11" s="51" t="s">
        <v>103</v>
      </c>
      <c r="J11" s="51" t="s">
        <v>103</v>
      </c>
      <c r="K11" s="51" t="s">
        <v>103</v>
      </c>
      <c r="L11" s="22"/>
    </row>
    <row r="12" spans="1:12" s="14" customFormat="1" ht="12" customHeight="1">
      <c r="A12" s="11"/>
      <c r="B12" s="38">
        <v>12</v>
      </c>
      <c r="C12" s="29" t="s">
        <v>13</v>
      </c>
      <c r="D12" s="50">
        <v>2</v>
      </c>
      <c r="E12" s="50">
        <v>63</v>
      </c>
      <c r="F12" s="50">
        <v>63</v>
      </c>
      <c r="G12" s="51" t="s">
        <v>103</v>
      </c>
      <c r="H12" s="51" t="s">
        <v>103</v>
      </c>
      <c r="I12" s="51" t="s">
        <v>103</v>
      </c>
      <c r="J12" s="51" t="s">
        <v>103</v>
      </c>
      <c r="K12" s="51" t="s">
        <v>103</v>
      </c>
      <c r="L12" s="22"/>
    </row>
    <row r="13" spans="1:12" s="14" customFormat="1" ht="12" customHeight="1">
      <c r="A13" s="11"/>
      <c r="B13" s="38">
        <v>13</v>
      </c>
      <c r="C13" s="29" t="s">
        <v>14</v>
      </c>
      <c r="D13" s="50">
        <v>1</v>
      </c>
      <c r="E13" s="50">
        <v>6</v>
      </c>
      <c r="F13" s="50">
        <v>5</v>
      </c>
      <c r="G13" s="51" t="s">
        <v>103</v>
      </c>
      <c r="H13" s="51" t="s">
        <v>103</v>
      </c>
      <c r="I13" s="51" t="s">
        <v>103</v>
      </c>
      <c r="J13" s="51" t="s">
        <v>103</v>
      </c>
      <c r="K13" s="51" t="s">
        <v>103</v>
      </c>
      <c r="L13" s="22"/>
    </row>
    <row r="14" spans="1:12" s="14" customFormat="1" ht="12" customHeight="1">
      <c r="A14" s="11"/>
      <c r="B14" s="38">
        <v>14</v>
      </c>
      <c r="C14" s="29" t="s">
        <v>15</v>
      </c>
      <c r="D14" s="50">
        <v>1</v>
      </c>
      <c r="E14" s="50">
        <v>87</v>
      </c>
      <c r="F14" s="50">
        <v>87</v>
      </c>
      <c r="G14" s="51" t="s">
        <v>103</v>
      </c>
      <c r="H14" s="51" t="s">
        <v>103</v>
      </c>
      <c r="I14" s="51" t="s">
        <v>103</v>
      </c>
      <c r="J14" s="51" t="s">
        <v>103</v>
      </c>
      <c r="K14" s="51" t="s">
        <v>103</v>
      </c>
      <c r="L14" s="22"/>
    </row>
    <row r="15" spans="1:12" s="14" customFormat="1" ht="12" customHeight="1">
      <c r="A15" s="11"/>
      <c r="B15" s="38">
        <v>15</v>
      </c>
      <c r="C15" s="29" t="s">
        <v>37</v>
      </c>
      <c r="D15" s="50">
        <v>2</v>
      </c>
      <c r="E15" s="50">
        <v>11</v>
      </c>
      <c r="F15" s="50">
        <v>10</v>
      </c>
      <c r="G15" s="51" t="s">
        <v>103</v>
      </c>
      <c r="H15" s="51" t="s">
        <v>103</v>
      </c>
      <c r="I15" s="51" t="s">
        <v>103</v>
      </c>
      <c r="J15" s="51" t="s">
        <v>103</v>
      </c>
      <c r="K15" s="51" t="s">
        <v>103</v>
      </c>
      <c r="L15" s="22"/>
    </row>
    <row r="16" spans="1:12" s="14" customFormat="1" ht="12" customHeight="1">
      <c r="A16" s="11"/>
      <c r="B16" s="38">
        <v>16</v>
      </c>
      <c r="C16" s="29" t="s">
        <v>16</v>
      </c>
      <c r="D16" s="50">
        <v>2</v>
      </c>
      <c r="E16" s="50">
        <v>39</v>
      </c>
      <c r="F16" s="50">
        <v>39</v>
      </c>
      <c r="G16" s="51" t="s">
        <v>103</v>
      </c>
      <c r="H16" s="51" t="s">
        <v>103</v>
      </c>
      <c r="I16" s="51" t="s">
        <v>103</v>
      </c>
      <c r="J16" s="51" t="s">
        <v>103</v>
      </c>
      <c r="K16" s="51" t="s">
        <v>103</v>
      </c>
      <c r="L16" s="22"/>
    </row>
    <row r="17" spans="1:12" s="14" customFormat="1" ht="12" customHeight="1">
      <c r="A17" s="11"/>
      <c r="B17" s="38">
        <v>17</v>
      </c>
      <c r="C17" s="29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22"/>
    </row>
    <row r="18" spans="1:12" s="14" customFormat="1" ht="12" customHeight="1">
      <c r="A18" s="11"/>
      <c r="B18" s="38">
        <v>18</v>
      </c>
      <c r="C18" s="29" t="s">
        <v>18</v>
      </c>
      <c r="D18" s="50">
        <v>2</v>
      </c>
      <c r="E18" s="50">
        <v>54</v>
      </c>
      <c r="F18" s="50">
        <v>54</v>
      </c>
      <c r="G18" s="51" t="s">
        <v>103</v>
      </c>
      <c r="H18" s="51" t="s">
        <v>103</v>
      </c>
      <c r="I18" s="51" t="s">
        <v>103</v>
      </c>
      <c r="J18" s="51" t="s">
        <v>103</v>
      </c>
      <c r="K18" s="51" t="s">
        <v>103</v>
      </c>
      <c r="L18" s="22"/>
    </row>
    <row r="19" spans="1:12" s="14" customFormat="1" ht="12" customHeight="1">
      <c r="A19" s="11"/>
      <c r="B19" s="38">
        <v>19</v>
      </c>
      <c r="C19" s="29" t="s">
        <v>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22"/>
    </row>
    <row r="20" spans="1:12" s="14" customFormat="1" ht="12" customHeight="1">
      <c r="A20" s="11"/>
      <c r="B20" s="38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22"/>
    </row>
    <row r="21" spans="1:12" s="14" customFormat="1" ht="12" customHeight="1">
      <c r="A21" s="11"/>
      <c r="B21" s="38">
        <v>21</v>
      </c>
      <c r="C21" s="29" t="s">
        <v>21</v>
      </c>
      <c r="D21" s="50">
        <v>1</v>
      </c>
      <c r="E21" s="50">
        <v>127</v>
      </c>
      <c r="F21" s="50">
        <v>127</v>
      </c>
      <c r="G21" s="51" t="s">
        <v>103</v>
      </c>
      <c r="H21" s="51" t="s">
        <v>103</v>
      </c>
      <c r="I21" s="51" t="s">
        <v>103</v>
      </c>
      <c r="J21" s="51" t="s">
        <v>103</v>
      </c>
      <c r="K21" s="51" t="s">
        <v>103</v>
      </c>
      <c r="L21" s="22"/>
    </row>
    <row r="22" spans="1:12" s="14" customFormat="1" ht="12" customHeight="1">
      <c r="A22" s="11"/>
      <c r="B22" s="38">
        <v>22</v>
      </c>
      <c r="C22" s="29" t="s">
        <v>22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22"/>
    </row>
    <row r="23" spans="1:12" s="14" customFormat="1" ht="12" customHeight="1">
      <c r="A23" s="11"/>
      <c r="B23" s="38">
        <v>23</v>
      </c>
      <c r="C23" s="29" t="s">
        <v>23</v>
      </c>
      <c r="D23" s="50">
        <v>3</v>
      </c>
      <c r="E23" s="50">
        <v>529</v>
      </c>
      <c r="F23" s="50">
        <v>529</v>
      </c>
      <c r="G23" s="49">
        <v>288122</v>
      </c>
      <c r="H23" s="49">
        <v>2514544</v>
      </c>
      <c r="I23" s="49">
        <v>4045194</v>
      </c>
      <c r="J23" s="49">
        <v>3735292</v>
      </c>
      <c r="K23" s="49">
        <v>1339623</v>
      </c>
      <c r="L23" s="22"/>
    </row>
    <row r="24" spans="1:12" s="14" customFormat="1" ht="12" customHeight="1">
      <c r="A24" s="11"/>
      <c r="B24" s="38">
        <v>24</v>
      </c>
      <c r="C24" s="29" t="s">
        <v>24</v>
      </c>
      <c r="D24" s="50">
        <v>6</v>
      </c>
      <c r="E24" s="50">
        <v>285</v>
      </c>
      <c r="F24" s="50">
        <v>285</v>
      </c>
      <c r="G24" s="50">
        <v>85613</v>
      </c>
      <c r="H24" s="50">
        <v>244588</v>
      </c>
      <c r="I24" s="50">
        <v>415867</v>
      </c>
      <c r="J24" s="50">
        <v>380780</v>
      </c>
      <c r="K24" s="50">
        <v>158829</v>
      </c>
      <c r="L24" s="22"/>
    </row>
    <row r="25" spans="1:12" s="14" customFormat="1" ht="12" customHeight="1">
      <c r="A25" s="11"/>
      <c r="B25" s="38">
        <v>25</v>
      </c>
      <c r="C25" s="29" t="s">
        <v>50</v>
      </c>
      <c r="D25" s="50">
        <v>2</v>
      </c>
      <c r="E25" s="50">
        <v>31</v>
      </c>
      <c r="F25" s="50">
        <v>31</v>
      </c>
      <c r="G25" s="51" t="s">
        <v>103</v>
      </c>
      <c r="H25" s="51" t="s">
        <v>103</v>
      </c>
      <c r="I25" s="51" t="s">
        <v>103</v>
      </c>
      <c r="J25" s="51" t="s">
        <v>103</v>
      </c>
      <c r="K25" s="51" t="s">
        <v>103</v>
      </c>
      <c r="L25" s="22"/>
    </row>
    <row r="26" spans="1:12" s="14" customFormat="1" ht="12" customHeight="1">
      <c r="A26" s="11"/>
      <c r="B26" s="38">
        <v>26</v>
      </c>
      <c r="C26" s="29" t="s">
        <v>51</v>
      </c>
      <c r="D26" s="50">
        <v>6</v>
      </c>
      <c r="E26" s="50">
        <v>150</v>
      </c>
      <c r="F26" s="50">
        <v>150</v>
      </c>
      <c r="G26" s="50">
        <v>50102</v>
      </c>
      <c r="H26" s="50">
        <v>87425</v>
      </c>
      <c r="I26" s="50">
        <v>184808</v>
      </c>
      <c r="J26" s="50">
        <v>180467</v>
      </c>
      <c r="K26" s="50">
        <v>87290</v>
      </c>
      <c r="L26" s="22"/>
    </row>
    <row r="27" spans="1:12" s="14" customFormat="1" ht="12" customHeight="1">
      <c r="A27" s="11"/>
      <c r="B27" s="38">
        <v>27</v>
      </c>
      <c r="C27" s="29" t="s">
        <v>52</v>
      </c>
      <c r="D27" s="50">
        <v>3</v>
      </c>
      <c r="E27" s="50">
        <v>1191</v>
      </c>
      <c r="F27" s="50">
        <v>1190</v>
      </c>
      <c r="G27" s="50">
        <v>628418</v>
      </c>
      <c r="H27" s="50">
        <v>3421009</v>
      </c>
      <c r="I27" s="50">
        <v>3614118</v>
      </c>
      <c r="J27" s="50">
        <v>3073248</v>
      </c>
      <c r="K27" s="50">
        <v>69695</v>
      </c>
      <c r="L27" s="22"/>
    </row>
    <row r="28" spans="1:12" s="14" customFormat="1" ht="12" customHeight="1">
      <c r="A28" s="11"/>
      <c r="B28" s="38">
        <v>28</v>
      </c>
      <c r="C28" s="29" t="s">
        <v>36</v>
      </c>
      <c r="D28" s="50">
        <v>2</v>
      </c>
      <c r="E28" s="50">
        <v>218</v>
      </c>
      <c r="F28" s="50">
        <v>218</v>
      </c>
      <c r="G28" s="51" t="s">
        <v>103</v>
      </c>
      <c r="H28" s="51" t="s">
        <v>103</v>
      </c>
      <c r="I28" s="51" t="s">
        <v>103</v>
      </c>
      <c r="J28" s="51" t="s">
        <v>103</v>
      </c>
      <c r="K28" s="51" t="s">
        <v>103</v>
      </c>
      <c r="L28" s="22"/>
    </row>
    <row r="29" spans="1:12" s="14" customFormat="1" ht="12" customHeight="1">
      <c r="A29" s="11"/>
      <c r="B29" s="38">
        <v>29</v>
      </c>
      <c r="C29" s="29" t="s">
        <v>25</v>
      </c>
      <c r="D29" s="50">
        <v>3</v>
      </c>
      <c r="E29" s="50">
        <v>181</v>
      </c>
      <c r="F29" s="50">
        <v>181</v>
      </c>
      <c r="G29" s="50">
        <v>57648</v>
      </c>
      <c r="H29" s="50">
        <v>45487</v>
      </c>
      <c r="I29" s="50">
        <v>137640</v>
      </c>
      <c r="J29" s="50">
        <v>109678</v>
      </c>
      <c r="K29" s="50">
        <v>84320</v>
      </c>
      <c r="L29" s="22"/>
    </row>
    <row r="30" spans="1:12" s="14" customFormat="1" ht="12" customHeight="1">
      <c r="A30" s="11"/>
      <c r="B30" s="38">
        <v>30</v>
      </c>
      <c r="C30" s="29" t="s">
        <v>35</v>
      </c>
      <c r="D30" s="50">
        <v>2</v>
      </c>
      <c r="E30" s="50">
        <v>147</v>
      </c>
      <c r="F30" s="50">
        <v>147</v>
      </c>
      <c r="G30" s="51" t="s">
        <v>103</v>
      </c>
      <c r="H30" s="51" t="s">
        <v>103</v>
      </c>
      <c r="I30" s="51" t="s">
        <v>103</v>
      </c>
      <c r="J30" s="51" t="s">
        <v>103</v>
      </c>
      <c r="K30" s="51" t="s">
        <v>103</v>
      </c>
      <c r="L30" s="22"/>
    </row>
    <row r="31" spans="1:12" s="14" customFormat="1" ht="12" customHeight="1">
      <c r="A31" s="11"/>
      <c r="B31" s="38">
        <v>31</v>
      </c>
      <c r="C31" s="29" t="s">
        <v>26</v>
      </c>
      <c r="D31" s="50">
        <v>1</v>
      </c>
      <c r="E31" s="50">
        <v>5</v>
      </c>
      <c r="F31" s="50">
        <v>5</v>
      </c>
      <c r="G31" s="51" t="s">
        <v>103</v>
      </c>
      <c r="H31" s="51" t="s">
        <v>103</v>
      </c>
      <c r="I31" s="51" t="s">
        <v>103</v>
      </c>
      <c r="J31" s="51" t="s">
        <v>103</v>
      </c>
      <c r="K31" s="51" t="s">
        <v>103</v>
      </c>
      <c r="L31" s="22"/>
    </row>
    <row r="32" spans="1:12" s="14" customFormat="1" ht="12" customHeight="1">
      <c r="A32" s="11"/>
      <c r="B32" s="38">
        <v>32</v>
      </c>
      <c r="C32" s="29" t="s">
        <v>27</v>
      </c>
      <c r="D32" s="50">
        <v>1</v>
      </c>
      <c r="E32" s="50">
        <v>34</v>
      </c>
      <c r="F32" s="50">
        <v>34</v>
      </c>
      <c r="G32" s="51" t="s">
        <v>103</v>
      </c>
      <c r="H32" s="51" t="s">
        <v>103</v>
      </c>
      <c r="I32" s="51" t="s">
        <v>103</v>
      </c>
      <c r="J32" s="51" t="s">
        <v>103</v>
      </c>
      <c r="K32" s="51" t="s">
        <v>103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89" t="s">
        <v>76</v>
      </c>
      <c r="C35" s="9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88" t="s">
        <v>32</v>
      </c>
      <c r="C36" s="88"/>
      <c r="D36" s="72">
        <v>22</v>
      </c>
      <c r="E36" s="72">
        <v>1001</v>
      </c>
      <c r="F36" s="72">
        <v>999</v>
      </c>
      <c r="G36" s="72">
        <v>227444</v>
      </c>
      <c r="H36" s="72">
        <v>1013208</v>
      </c>
      <c r="I36" s="72">
        <v>1588209</v>
      </c>
      <c r="J36" s="72">
        <v>1387116</v>
      </c>
      <c r="K36" s="72">
        <v>472794</v>
      </c>
      <c r="L36" s="20"/>
    </row>
    <row r="37" spans="1:12" s="57" customFormat="1" ht="12" customHeight="1">
      <c r="A37" s="54"/>
      <c r="B37" s="52" t="s">
        <v>44</v>
      </c>
      <c r="C37" s="29" t="s">
        <v>10</v>
      </c>
      <c r="D37" s="50">
        <v>2</v>
      </c>
      <c r="E37" s="50">
        <v>534</v>
      </c>
      <c r="F37" s="50">
        <v>534</v>
      </c>
      <c r="G37" s="51" t="s">
        <v>103</v>
      </c>
      <c r="H37" s="51" t="s">
        <v>103</v>
      </c>
      <c r="I37" s="51" t="s">
        <v>103</v>
      </c>
      <c r="J37" s="51" t="s">
        <v>103</v>
      </c>
      <c r="K37" s="51" t="s">
        <v>103</v>
      </c>
      <c r="L37" s="58"/>
    </row>
    <row r="38" spans="1:12" s="57" customFormat="1" ht="12" customHeight="1">
      <c r="A38" s="54"/>
      <c r="B38" s="53">
        <v>10</v>
      </c>
      <c r="C38" s="29" t="s">
        <v>11</v>
      </c>
      <c r="D38" s="50">
        <v>1</v>
      </c>
      <c r="E38" s="50">
        <v>30</v>
      </c>
      <c r="F38" s="50">
        <v>30</v>
      </c>
      <c r="G38" s="51" t="s">
        <v>103</v>
      </c>
      <c r="H38" s="51" t="s">
        <v>103</v>
      </c>
      <c r="I38" s="51" t="s">
        <v>103</v>
      </c>
      <c r="J38" s="51" t="s">
        <v>103</v>
      </c>
      <c r="K38" s="51" t="s">
        <v>103</v>
      </c>
      <c r="L38" s="58"/>
    </row>
    <row r="39" spans="1:12" s="57" customFormat="1" ht="12" customHeight="1">
      <c r="A39" s="54"/>
      <c r="B39" s="53">
        <v>11</v>
      </c>
      <c r="C39" s="29" t="s">
        <v>12</v>
      </c>
      <c r="D39" s="50">
        <v>0</v>
      </c>
      <c r="E39" s="50">
        <v>0</v>
      </c>
      <c r="F39" s="50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8"/>
    </row>
    <row r="40" spans="1:12" s="57" customFormat="1" ht="12" customHeight="1">
      <c r="A40" s="54"/>
      <c r="B40" s="53">
        <v>12</v>
      </c>
      <c r="C40" s="29" t="s">
        <v>13</v>
      </c>
      <c r="D40" s="50">
        <v>2</v>
      </c>
      <c r="E40" s="50">
        <v>24</v>
      </c>
      <c r="F40" s="50">
        <v>24</v>
      </c>
      <c r="G40" s="51" t="s">
        <v>103</v>
      </c>
      <c r="H40" s="51" t="s">
        <v>103</v>
      </c>
      <c r="I40" s="51" t="s">
        <v>103</v>
      </c>
      <c r="J40" s="51" t="s">
        <v>103</v>
      </c>
      <c r="K40" s="51" t="s">
        <v>103</v>
      </c>
      <c r="L40" s="58"/>
    </row>
    <row r="41" spans="1:12" s="57" customFormat="1" ht="12" customHeight="1">
      <c r="A41" s="54"/>
      <c r="B41" s="53">
        <v>13</v>
      </c>
      <c r="C41" s="29" t="s">
        <v>14</v>
      </c>
      <c r="D41" s="50">
        <v>0</v>
      </c>
      <c r="E41" s="50">
        <v>0</v>
      </c>
      <c r="F41" s="50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58"/>
    </row>
    <row r="42" spans="1:12" s="57" customFormat="1" ht="12" customHeight="1">
      <c r="A42" s="54"/>
      <c r="B42" s="53">
        <v>14</v>
      </c>
      <c r="C42" s="29" t="s">
        <v>15</v>
      </c>
      <c r="D42" s="50">
        <v>1</v>
      </c>
      <c r="E42" s="50">
        <v>57</v>
      </c>
      <c r="F42" s="50">
        <v>57</v>
      </c>
      <c r="G42" s="51" t="s">
        <v>103</v>
      </c>
      <c r="H42" s="51" t="s">
        <v>103</v>
      </c>
      <c r="I42" s="51" t="s">
        <v>103</v>
      </c>
      <c r="J42" s="51" t="s">
        <v>103</v>
      </c>
      <c r="K42" s="51" t="s">
        <v>103</v>
      </c>
      <c r="L42" s="58"/>
    </row>
    <row r="43" spans="1:12" s="57" customFormat="1" ht="12" customHeight="1">
      <c r="A43" s="54"/>
      <c r="B43" s="53">
        <v>15</v>
      </c>
      <c r="C43" s="29" t="s">
        <v>37</v>
      </c>
      <c r="D43" s="50">
        <v>0</v>
      </c>
      <c r="E43" s="50">
        <v>0</v>
      </c>
      <c r="F43" s="50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58"/>
    </row>
    <row r="44" spans="1:12" s="57" customFormat="1" ht="12" customHeight="1">
      <c r="A44" s="54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8"/>
    </row>
    <row r="45" spans="1:12" s="57" customFormat="1" ht="12" customHeight="1">
      <c r="A45" s="54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8"/>
    </row>
    <row r="46" spans="1:12" s="57" customFormat="1" ht="12" customHeight="1">
      <c r="A46" s="54"/>
      <c r="B46" s="53">
        <v>18</v>
      </c>
      <c r="C46" s="29" t="s">
        <v>18</v>
      </c>
      <c r="D46" s="50">
        <v>2</v>
      </c>
      <c r="E46" s="50">
        <v>46</v>
      </c>
      <c r="F46" s="50">
        <v>45</v>
      </c>
      <c r="G46" s="51" t="s">
        <v>103</v>
      </c>
      <c r="H46" s="51" t="s">
        <v>103</v>
      </c>
      <c r="I46" s="51" t="s">
        <v>103</v>
      </c>
      <c r="J46" s="51" t="s">
        <v>103</v>
      </c>
      <c r="K46" s="51" t="s">
        <v>103</v>
      </c>
      <c r="L46" s="58"/>
    </row>
    <row r="47" spans="1:12" s="57" customFormat="1" ht="12" customHeight="1">
      <c r="A47" s="54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58"/>
    </row>
    <row r="48" spans="1:12" s="57" customFormat="1" ht="12" customHeight="1">
      <c r="A48" s="54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8"/>
    </row>
    <row r="49" spans="1:12" s="57" customFormat="1" ht="12" customHeight="1">
      <c r="A49" s="54"/>
      <c r="B49" s="53">
        <v>21</v>
      </c>
      <c r="C49" s="29" t="s">
        <v>21</v>
      </c>
      <c r="D49" s="50">
        <v>3</v>
      </c>
      <c r="E49" s="50">
        <v>52</v>
      </c>
      <c r="F49" s="50">
        <v>52</v>
      </c>
      <c r="G49" s="49">
        <v>19968</v>
      </c>
      <c r="H49" s="49">
        <v>183822</v>
      </c>
      <c r="I49" s="49">
        <v>214740</v>
      </c>
      <c r="J49" s="49">
        <v>210993</v>
      </c>
      <c r="K49" s="49">
        <v>28628</v>
      </c>
      <c r="L49" s="58"/>
    </row>
    <row r="50" spans="1:12" s="57" customFormat="1" ht="12" customHeight="1">
      <c r="A50" s="54"/>
      <c r="B50" s="53">
        <v>22</v>
      </c>
      <c r="C50" s="29" t="s">
        <v>22</v>
      </c>
      <c r="D50" s="50">
        <v>0</v>
      </c>
      <c r="E50" s="50">
        <v>0</v>
      </c>
      <c r="F50" s="50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58"/>
    </row>
    <row r="51" spans="1:12" s="57" customFormat="1" ht="12" customHeight="1">
      <c r="A51" s="54"/>
      <c r="B51" s="53">
        <v>23</v>
      </c>
      <c r="C51" s="29" t="s">
        <v>23</v>
      </c>
      <c r="D51" s="50">
        <v>1</v>
      </c>
      <c r="E51" s="50">
        <v>21</v>
      </c>
      <c r="F51" s="50">
        <v>21</v>
      </c>
      <c r="G51" s="51" t="s">
        <v>103</v>
      </c>
      <c r="H51" s="51" t="s">
        <v>103</v>
      </c>
      <c r="I51" s="51" t="s">
        <v>103</v>
      </c>
      <c r="J51" s="51" t="s">
        <v>103</v>
      </c>
      <c r="K51" s="51" t="s">
        <v>103</v>
      </c>
      <c r="L51" s="58"/>
    </row>
    <row r="52" spans="1:12" s="57" customFormat="1" ht="12" customHeight="1">
      <c r="A52" s="54"/>
      <c r="B52" s="53">
        <v>24</v>
      </c>
      <c r="C52" s="29" t="s">
        <v>24</v>
      </c>
      <c r="D52" s="50">
        <v>2</v>
      </c>
      <c r="E52" s="50">
        <v>32</v>
      </c>
      <c r="F52" s="50">
        <v>32</v>
      </c>
      <c r="G52" s="51" t="s">
        <v>103</v>
      </c>
      <c r="H52" s="51" t="s">
        <v>103</v>
      </c>
      <c r="I52" s="51" t="s">
        <v>103</v>
      </c>
      <c r="J52" s="51" t="s">
        <v>103</v>
      </c>
      <c r="K52" s="51" t="s">
        <v>103</v>
      </c>
      <c r="L52" s="58"/>
    </row>
    <row r="53" spans="1:12" s="57" customFormat="1" ht="12" customHeight="1">
      <c r="A53" s="54"/>
      <c r="B53" s="53">
        <v>25</v>
      </c>
      <c r="C53" s="29" t="s">
        <v>50</v>
      </c>
      <c r="D53" s="50">
        <v>1</v>
      </c>
      <c r="E53" s="50">
        <v>14</v>
      </c>
      <c r="F53" s="50">
        <v>14</v>
      </c>
      <c r="G53" s="51" t="s">
        <v>103</v>
      </c>
      <c r="H53" s="51" t="s">
        <v>103</v>
      </c>
      <c r="I53" s="51" t="s">
        <v>103</v>
      </c>
      <c r="J53" s="51" t="s">
        <v>103</v>
      </c>
      <c r="K53" s="51" t="s">
        <v>103</v>
      </c>
      <c r="L53" s="58"/>
    </row>
    <row r="54" spans="1:12" s="57" customFormat="1" ht="12" customHeight="1">
      <c r="A54" s="54"/>
      <c r="B54" s="53">
        <v>26</v>
      </c>
      <c r="C54" s="29" t="s">
        <v>51</v>
      </c>
      <c r="D54" s="50">
        <v>1</v>
      </c>
      <c r="E54" s="50">
        <v>7</v>
      </c>
      <c r="F54" s="50">
        <v>7</v>
      </c>
      <c r="G54" s="51" t="s">
        <v>103</v>
      </c>
      <c r="H54" s="51" t="s">
        <v>103</v>
      </c>
      <c r="I54" s="51" t="s">
        <v>103</v>
      </c>
      <c r="J54" s="51" t="s">
        <v>103</v>
      </c>
      <c r="K54" s="51" t="s">
        <v>103</v>
      </c>
      <c r="L54" s="58"/>
    </row>
    <row r="55" spans="1:12" s="57" customFormat="1" ht="12" customHeight="1">
      <c r="A55" s="54"/>
      <c r="B55" s="53">
        <v>27</v>
      </c>
      <c r="C55" s="29" t="s">
        <v>52</v>
      </c>
      <c r="D55" s="50">
        <v>1</v>
      </c>
      <c r="E55" s="50">
        <v>7</v>
      </c>
      <c r="F55" s="50">
        <v>7</v>
      </c>
      <c r="G55" s="51" t="s">
        <v>103</v>
      </c>
      <c r="H55" s="51" t="s">
        <v>103</v>
      </c>
      <c r="I55" s="51" t="s">
        <v>103</v>
      </c>
      <c r="J55" s="51" t="s">
        <v>103</v>
      </c>
      <c r="K55" s="51" t="s">
        <v>103</v>
      </c>
      <c r="L55" s="58"/>
    </row>
    <row r="56" spans="1:12" s="57" customFormat="1" ht="12" customHeight="1">
      <c r="A56" s="54"/>
      <c r="B56" s="53">
        <v>28</v>
      </c>
      <c r="C56" s="29" t="s">
        <v>36</v>
      </c>
      <c r="D56" s="50">
        <v>3</v>
      </c>
      <c r="E56" s="50">
        <v>140</v>
      </c>
      <c r="F56" s="50">
        <v>140</v>
      </c>
      <c r="G56" s="50">
        <v>46844</v>
      </c>
      <c r="H56" s="50">
        <v>193427</v>
      </c>
      <c r="I56" s="50">
        <v>288440</v>
      </c>
      <c r="J56" s="50">
        <v>141902</v>
      </c>
      <c r="K56" s="50">
        <v>90147</v>
      </c>
      <c r="L56" s="58"/>
    </row>
    <row r="57" spans="1:12" s="57" customFormat="1" ht="12" customHeight="1">
      <c r="A57" s="54"/>
      <c r="B57" s="53">
        <v>29</v>
      </c>
      <c r="C57" s="29" t="s">
        <v>25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8"/>
    </row>
    <row r="58" spans="1:12" s="57" customFormat="1" ht="12" customHeight="1">
      <c r="A58" s="54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8"/>
    </row>
    <row r="59" spans="1:12" s="57" customFormat="1" ht="12" customHeight="1">
      <c r="A59" s="54"/>
      <c r="B59" s="53">
        <v>31</v>
      </c>
      <c r="C59" s="29" t="s">
        <v>26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8"/>
    </row>
    <row r="60" spans="1:12" s="57" customFormat="1" ht="12" customHeight="1">
      <c r="A60" s="54"/>
      <c r="B60" s="53">
        <v>32</v>
      </c>
      <c r="C60" s="29" t="s">
        <v>27</v>
      </c>
      <c r="D60" s="50">
        <v>2</v>
      </c>
      <c r="E60" s="50">
        <v>37</v>
      </c>
      <c r="F60" s="50">
        <v>36</v>
      </c>
      <c r="G60" s="51" t="s">
        <v>103</v>
      </c>
      <c r="H60" s="51" t="s">
        <v>103</v>
      </c>
      <c r="I60" s="51" t="s">
        <v>103</v>
      </c>
      <c r="J60" s="51" t="s">
        <v>103</v>
      </c>
      <c r="K60" s="51" t="s">
        <v>103</v>
      </c>
      <c r="L60" s="58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1">
      <pane xSplit="3" ySplit="5" topLeftCell="D6" activePane="bottomRight" state="frozen"/>
      <selection pane="topLeft" activeCell="P2" sqref="P2"/>
      <selection pane="topRight" activeCell="P2" sqref="P2"/>
      <selection pane="bottomLeft" activeCell="P2" sqref="P2"/>
      <selection pane="bottomRight" activeCell="K3" sqref="K3:K5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94" t="s">
        <v>31</v>
      </c>
      <c r="C3" s="94"/>
      <c r="D3" s="91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95"/>
      <c r="C4" s="95"/>
      <c r="D4" s="92"/>
      <c r="E4" s="86" t="s">
        <v>33</v>
      </c>
      <c r="F4" s="41" t="s">
        <v>3</v>
      </c>
      <c r="G4" s="42" t="s">
        <v>4</v>
      </c>
      <c r="H4" s="42" t="s">
        <v>5</v>
      </c>
      <c r="I4" s="84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96"/>
      <c r="C5" s="96"/>
      <c r="D5" s="93"/>
      <c r="E5" s="87"/>
      <c r="F5" s="59" t="s">
        <v>7</v>
      </c>
      <c r="G5" s="44" t="s">
        <v>8</v>
      </c>
      <c r="H5" s="44" t="s">
        <v>8</v>
      </c>
      <c r="I5" s="85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9" t="s">
        <v>77</v>
      </c>
      <c r="C7" s="9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8" t="s">
        <v>32</v>
      </c>
      <c r="C8" s="88"/>
      <c r="D8" s="72">
        <v>42</v>
      </c>
      <c r="E8" s="72">
        <v>1221</v>
      </c>
      <c r="F8" s="72">
        <v>1220</v>
      </c>
      <c r="G8" s="72">
        <v>471344</v>
      </c>
      <c r="H8" s="72">
        <v>1641761</v>
      </c>
      <c r="I8" s="72">
        <v>2987701</v>
      </c>
      <c r="J8" s="72">
        <v>2897108</v>
      </c>
      <c r="K8" s="72">
        <v>1263443</v>
      </c>
      <c r="L8" s="20">
        <v>0</v>
      </c>
    </row>
    <row r="9" spans="1:12" s="14" customFormat="1" ht="12" customHeight="1">
      <c r="A9" s="11"/>
      <c r="B9" s="52" t="s">
        <v>44</v>
      </c>
      <c r="C9" s="29" t="s">
        <v>10</v>
      </c>
      <c r="D9" s="50">
        <v>4</v>
      </c>
      <c r="E9" s="50">
        <v>50</v>
      </c>
      <c r="F9" s="50">
        <v>50</v>
      </c>
      <c r="G9" s="50">
        <v>12900</v>
      </c>
      <c r="H9" s="50">
        <v>41212</v>
      </c>
      <c r="I9" s="50">
        <v>56874</v>
      </c>
      <c r="J9" s="50">
        <v>56874</v>
      </c>
      <c r="K9" s="50">
        <v>14502</v>
      </c>
      <c r="L9" s="22"/>
    </row>
    <row r="10" spans="1:12" s="14" customFormat="1" ht="12" customHeight="1">
      <c r="A10" s="11"/>
      <c r="B10" s="53">
        <v>10</v>
      </c>
      <c r="C10" s="29" t="s">
        <v>11</v>
      </c>
      <c r="D10" s="50">
        <v>1</v>
      </c>
      <c r="E10" s="50">
        <v>12</v>
      </c>
      <c r="F10" s="50">
        <v>12</v>
      </c>
      <c r="G10" s="51" t="s">
        <v>103</v>
      </c>
      <c r="H10" s="51" t="s">
        <v>103</v>
      </c>
      <c r="I10" s="51" t="s">
        <v>103</v>
      </c>
      <c r="J10" s="51" t="s">
        <v>103</v>
      </c>
      <c r="K10" s="51" t="s">
        <v>103</v>
      </c>
      <c r="L10" s="22"/>
    </row>
    <row r="11" spans="1:12" s="14" customFormat="1" ht="12" customHeight="1">
      <c r="A11" s="11"/>
      <c r="B11" s="53">
        <v>11</v>
      </c>
      <c r="C11" s="29" t="s">
        <v>12</v>
      </c>
      <c r="D11" s="50">
        <v>1</v>
      </c>
      <c r="E11" s="50">
        <v>13</v>
      </c>
      <c r="F11" s="50">
        <v>13</v>
      </c>
      <c r="G11" s="51" t="s">
        <v>103</v>
      </c>
      <c r="H11" s="51" t="s">
        <v>103</v>
      </c>
      <c r="I11" s="51" t="s">
        <v>103</v>
      </c>
      <c r="J11" s="51" t="s">
        <v>103</v>
      </c>
      <c r="K11" s="51" t="s">
        <v>103</v>
      </c>
      <c r="L11" s="22"/>
    </row>
    <row r="12" spans="1:12" s="14" customFormat="1" ht="12" customHeight="1">
      <c r="A12" s="11"/>
      <c r="B12" s="53">
        <v>12</v>
      </c>
      <c r="C12" s="29" t="s">
        <v>13</v>
      </c>
      <c r="D12" s="50">
        <v>2</v>
      </c>
      <c r="E12" s="50">
        <v>8</v>
      </c>
      <c r="F12" s="50">
        <v>8</v>
      </c>
      <c r="G12" s="51" t="s">
        <v>103</v>
      </c>
      <c r="H12" s="51" t="s">
        <v>103</v>
      </c>
      <c r="I12" s="51" t="s">
        <v>103</v>
      </c>
      <c r="J12" s="51" t="s">
        <v>103</v>
      </c>
      <c r="K12" s="51" t="s">
        <v>103</v>
      </c>
      <c r="L12" s="22"/>
    </row>
    <row r="13" spans="1:12" s="14" customFormat="1" ht="12" customHeight="1">
      <c r="A13" s="11"/>
      <c r="B13" s="53">
        <v>13</v>
      </c>
      <c r="C13" s="29" t="s">
        <v>14</v>
      </c>
      <c r="D13" s="50">
        <v>1</v>
      </c>
      <c r="E13" s="50">
        <v>50</v>
      </c>
      <c r="F13" s="50">
        <v>50</v>
      </c>
      <c r="G13" s="51" t="s">
        <v>103</v>
      </c>
      <c r="H13" s="51" t="s">
        <v>103</v>
      </c>
      <c r="I13" s="51" t="s">
        <v>103</v>
      </c>
      <c r="J13" s="51" t="s">
        <v>103</v>
      </c>
      <c r="K13" s="51" t="s">
        <v>103</v>
      </c>
      <c r="L13" s="22"/>
    </row>
    <row r="14" spans="1:12" s="14" customFormat="1" ht="12" customHeight="1">
      <c r="A14" s="11"/>
      <c r="B14" s="53">
        <v>14</v>
      </c>
      <c r="C14" s="29" t="s">
        <v>15</v>
      </c>
      <c r="D14" s="50">
        <v>0</v>
      </c>
      <c r="E14" s="50">
        <v>0</v>
      </c>
      <c r="F14" s="50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22"/>
    </row>
    <row r="15" spans="1:12" s="14" customFormat="1" ht="12" customHeight="1">
      <c r="A15" s="11"/>
      <c r="B15" s="53">
        <v>15</v>
      </c>
      <c r="C15" s="29" t="s">
        <v>37</v>
      </c>
      <c r="D15" s="50">
        <v>1</v>
      </c>
      <c r="E15" s="50">
        <v>5</v>
      </c>
      <c r="F15" s="50">
        <v>5</v>
      </c>
      <c r="G15" s="51" t="s">
        <v>103</v>
      </c>
      <c r="H15" s="51" t="s">
        <v>103</v>
      </c>
      <c r="I15" s="51" t="s">
        <v>103</v>
      </c>
      <c r="J15" s="51" t="s">
        <v>103</v>
      </c>
      <c r="K15" s="51" t="s">
        <v>103</v>
      </c>
      <c r="L15" s="22"/>
    </row>
    <row r="16" spans="1:12" s="14" customFormat="1" ht="12" customHeight="1">
      <c r="A16" s="11"/>
      <c r="B16" s="53">
        <v>16</v>
      </c>
      <c r="C16" s="29" t="s">
        <v>16</v>
      </c>
      <c r="D16" s="50">
        <v>0</v>
      </c>
      <c r="E16" s="50">
        <v>0</v>
      </c>
      <c r="F16" s="50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22"/>
    </row>
    <row r="17" spans="1:12" s="14" customFormat="1" ht="12" customHeight="1">
      <c r="A17" s="11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22"/>
    </row>
    <row r="18" spans="1:12" s="14" customFormat="1" ht="12" customHeight="1">
      <c r="A18" s="11"/>
      <c r="B18" s="53">
        <v>18</v>
      </c>
      <c r="C18" s="29" t="s">
        <v>18</v>
      </c>
      <c r="D18" s="50">
        <v>2</v>
      </c>
      <c r="E18" s="50">
        <v>56</v>
      </c>
      <c r="F18" s="50">
        <v>56</v>
      </c>
      <c r="G18" s="51" t="s">
        <v>103</v>
      </c>
      <c r="H18" s="51" t="s">
        <v>103</v>
      </c>
      <c r="I18" s="51" t="s">
        <v>103</v>
      </c>
      <c r="J18" s="51" t="s">
        <v>103</v>
      </c>
      <c r="K18" s="51" t="s">
        <v>103</v>
      </c>
      <c r="L18" s="22"/>
    </row>
    <row r="19" spans="1:12" s="14" customFormat="1" ht="12" customHeight="1">
      <c r="A19" s="11"/>
      <c r="B19" s="53">
        <v>19</v>
      </c>
      <c r="C19" s="29" t="s">
        <v>19</v>
      </c>
      <c r="D19" s="50">
        <v>1</v>
      </c>
      <c r="E19" s="50">
        <v>20</v>
      </c>
      <c r="F19" s="50">
        <v>20</v>
      </c>
      <c r="G19" s="51" t="s">
        <v>103</v>
      </c>
      <c r="H19" s="51" t="s">
        <v>103</v>
      </c>
      <c r="I19" s="51" t="s">
        <v>103</v>
      </c>
      <c r="J19" s="51" t="s">
        <v>103</v>
      </c>
      <c r="K19" s="51" t="s">
        <v>103</v>
      </c>
      <c r="L19" s="22"/>
    </row>
    <row r="20" spans="1:12" s="14" customFormat="1" ht="12" customHeight="1">
      <c r="A20" s="11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22"/>
    </row>
    <row r="21" spans="1:12" s="14" customFormat="1" ht="12" customHeight="1">
      <c r="A21" s="11"/>
      <c r="B21" s="53">
        <v>21</v>
      </c>
      <c r="C21" s="29" t="s">
        <v>21</v>
      </c>
      <c r="D21" s="50">
        <v>2</v>
      </c>
      <c r="E21" s="50">
        <v>32</v>
      </c>
      <c r="F21" s="50">
        <v>32</v>
      </c>
      <c r="G21" s="51" t="s">
        <v>103</v>
      </c>
      <c r="H21" s="51" t="s">
        <v>103</v>
      </c>
      <c r="I21" s="51" t="s">
        <v>103</v>
      </c>
      <c r="J21" s="51" t="s">
        <v>103</v>
      </c>
      <c r="K21" s="51" t="s">
        <v>103</v>
      </c>
      <c r="L21" s="22"/>
    </row>
    <row r="22" spans="1:12" s="14" customFormat="1" ht="12" customHeight="1">
      <c r="A22" s="11"/>
      <c r="B22" s="53">
        <v>22</v>
      </c>
      <c r="C22" s="29" t="s">
        <v>22</v>
      </c>
      <c r="D22" s="50">
        <v>1</v>
      </c>
      <c r="E22" s="50">
        <v>14</v>
      </c>
      <c r="F22" s="50">
        <v>14</v>
      </c>
      <c r="G22" s="51" t="s">
        <v>103</v>
      </c>
      <c r="H22" s="51" t="s">
        <v>103</v>
      </c>
      <c r="I22" s="51" t="s">
        <v>103</v>
      </c>
      <c r="J22" s="51" t="s">
        <v>103</v>
      </c>
      <c r="K22" s="51" t="s">
        <v>103</v>
      </c>
      <c r="L22" s="22"/>
    </row>
    <row r="23" spans="1:12" s="14" customFormat="1" ht="12" customHeight="1">
      <c r="A23" s="11"/>
      <c r="B23" s="53">
        <v>23</v>
      </c>
      <c r="C23" s="29" t="s">
        <v>23</v>
      </c>
      <c r="D23" s="50">
        <v>2</v>
      </c>
      <c r="E23" s="50">
        <v>68</v>
      </c>
      <c r="F23" s="50">
        <v>68</v>
      </c>
      <c r="G23" s="51" t="s">
        <v>103</v>
      </c>
      <c r="H23" s="51" t="s">
        <v>103</v>
      </c>
      <c r="I23" s="51" t="s">
        <v>103</v>
      </c>
      <c r="J23" s="51" t="s">
        <v>103</v>
      </c>
      <c r="K23" s="51" t="s">
        <v>103</v>
      </c>
      <c r="L23" s="22"/>
    </row>
    <row r="24" spans="1:12" s="14" customFormat="1" ht="12" customHeight="1">
      <c r="A24" s="11"/>
      <c r="B24" s="53">
        <v>24</v>
      </c>
      <c r="C24" s="29" t="s">
        <v>24</v>
      </c>
      <c r="D24" s="50">
        <v>7</v>
      </c>
      <c r="E24" s="50">
        <v>248</v>
      </c>
      <c r="F24" s="50">
        <v>247</v>
      </c>
      <c r="G24" s="51">
        <v>85468</v>
      </c>
      <c r="H24" s="51">
        <v>361621</v>
      </c>
      <c r="I24" s="51">
        <v>630324</v>
      </c>
      <c r="J24" s="51">
        <v>614328</v>
      </c>
      <c r="K24" s="51">
        <v>233172</v>
      </c>
      <c r="L24" s="22"/>
    </row>
    <row r="25" spans="1:12" s="14" customFormat="1" ht="12" customHeight="1">
      <c r="A25" s="11"/>
      <c r="B25" s="53">
        <v>25</v>
      </c>
      <c r="C25" s="29" t="s">
        <v>50</v>
      </c>
      <c r="D25" s="50">
        <v>1</v>
      </c>
      <c r="E25" s="50">
        <v>4</v>
      </c>
      <c r="F25" s="50">
        <v>4</v>
      </c>
      <c r="G25" s="51" t="s">
        <v>103</v>
      </c>
      <c r="H25" s="51" t="s">
        <v>103</v>
      </c>
      <c r="I25" s="51" t="s">
        <v>103</v>
      </c>
      <c r="J25" s="51" t="s">
        <v>103</v>
      </c>
      <c r="K25" s="51" t="s">
        <v>103</v>
      </c>
      <c r="L25" s="22"/>
    </row>
    <row r="26" spans="1:12" s="14" customFormat="1" ht="12" customHeight="1">
      <c r="A26" s="11"/>
      <c r="B26" s="53">
        <v>26</v>
      </c>
      <c r="C26" s="29" t="s">
        <v>51</v>
      </c>
      <c r="D26" s="50">
        <v>7</v>
      </c>
      <c r="E26" s="50">
        <v>92</v>
      </c>
      <c r="F26" s="50">
        <v>92</v>
      </c>
      <c r="G26" s="50">
        <v>39782</v>
      </c>
      <c r="H26" s="50">
        <v>56646</v>
      </c>
      <c r="I26" s="50">
        <v>126966</v>
      </c>
      <c r="J26" s="50">
        <v>118167</v>
      </c>
      <c r="K26" s="50">
        <v>62995</v>
      </c>
      <c r="L26" s="22"/>
    </row>
    <row r="27" spans="1:12" s="14" customFormat="1" ht="12" customHeight="1">
      <c r="A27" s="11"/>
      <c r="B27" s="53">
        <v>27</v>
      </c>
      <c r="C27" s="29" t="s">
        <v>52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22"/>
    </row>
    <row r="28" spans="1:12" s="14" customFormat="1" ht="12" customHeight="1">
      <c r="A28" s="11"/>
      <c r="B28" s="53">
        <v>28</v>
      </c>
      <c r="C28" s="29" t="s">
        <v>36</v>
      </c>
      <c r="D28" s="50">
        <v>0</v>
      </c>
      <c r="E28" s="50">
        <v>0</v>
      </c>
      <c r="F28" s="50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22"/>
    </row>
    <row r="29" spans="1:12" s="14" customFormat="1" ht="12" customHeight="1">
      <c r="A29" s="11"/>
      <c r="B29" s="53">
        <v>29</v>
      </c>
      <c r="C29" s="29" t="s">
        <v>25</v>
      </c>
      <c r="D29" s="50">
        <v>2</v>
      </c>
      <c r="E29" s="50">
        <v>56</v>
      </c>
      <c r="F29" s="50">
        <v>56</v>
      </c>
      <c r="G29" s="51" t="s">
        <v>103</v>
      </c>
      <c r="H29" s="51" t="s">
        <v>103</v>
      </c>
      <c r="I29" s="51" t="s">
        <v>103</v>
      </c>
      <c r="J29" s="51" t="s">
        <v>103</v>
      </c>
      <c r="K29" s="51" t="s">
        <v>103</v>
      </c>
      <c r="L29" s="22"/>
    </row>
    <row r="30" spans="1:12" s="14" customFormat="1" ht="12" customHeight="1">
      <c r="A30" s="11"/>
      <c r="B30" s="53">
        <v>30</v>
      </c>
      <c r="C30" s="29" t="s">
        <v>35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22"/>
    </row>
    <row r="31" spans="1:12" s="14" customFormat="1" ht="12" customHeight="1">
      <c r="A31" s="11"/>
      <c r="B31" s="53">
        <v>31</v>
      </c>
      <c r="C31" s="29" t="s">
        <v>26</v>
      </c>
      <c r="D31" s="50">
        <v>6</v>
      </c>
      <c r="E31" s="50">
        <v>489</v>
      </c>
      <c r="F31" s="50">
        <v>489</v>
      </c>
      <c r="G31" s="49">
        <v>240780</v>
      </c>
      <c r="H31" s="49">
        <v>909098</v>
      </c>
      <c r="I31" s="49">
        <v>1679477</v>
      </c>
      <c r="J31" s="49">
        <v>1635832</v>
      </c>
      <c r="K31" s="49">
        <v>756569</v>
      </c>
      <c r="L31" s="22"/>
    </row>
    <row r="32" spans="1:12" s="14" customFormat="1" ht="12" customHeight="1">
      <c r="A32" s="11"/>
      <c r="B32" s="53">
        <v>32</v>
      </c>
      <c r="C32" s="29" t="s">
        <v>27</v>
      </c>
      <c r="D32" s="50">
        <v>1</v>
      </c>
      <c r="E32" s="50">
        <v>4</v>
      </c>
      <c r="F32" s="50">
        <v>4</v>
      </c>
      <c r="G32" s="51" t="s">
        <v>103</v>
      </c>
      <c r="H32" s="51" t="s">
        <v>103</v>
      </c>
      <c r="I32" s="51" t="s">
        <v>103</v>
      </c>
      <c r="J32" s="51" t="s">
        <v>103</v>
      </c>
      <c r="K32" s="51" t="s">
        <v>103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89" t="s">
        <v>78</v>
      </c>
      <c r="C35" s="9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57" customFormat="1" ht="18" customHeight="1">
      <c r="A36" s="54"/>
      <c r="B36" s="97" t="s">
        <v>32</v>
      </c>
      <c r="C36" s="97"/>
      <c r="D36" s="75">
        <v>69</v>
      </c>
      <c r="E36" s="75">
        <v>2616</v>
      </c>
      <c r="F36" s="75">
        <v>2615</v>
      </c>
      <c r="G36" s="75">
        <v>952613</v>
      </c>
      <c r="H36" s="75">
        <v>4205573</v>
      </c>
      <c r="I36" s="75">
        <v>6746847</v>
      </c>
      <c r="J36" s="75">
        <v>6336001</v>
      </c>
      <c r="K36" s="75">
        <v>2238523</v>
      </c>
      <c r="L36" s="56"/>
    </row>
    <row r="37" spans="1:12" s="57" customFormat="1" ht="12" customHeight="1">
      <c r="A37" s="54"/>
      <c r="B37" s="52" t="s">
        <v>44</v>
      </c>
      <c r="C37" s="29" t="s">
        <v>10</v>
      </c>
      <c r="D37" s="50">
        <v>13</v>
      </c>
      <c r="E37" s="50">
        <v>343</v>
      </c>
      <c r="F37" s="50">
        <v>342</v>
      </c>
      <c r="G37" s="49">
        <v>104562</v>
      </c>
      <c r="H37" s="49">
        <v>824272</v>
      </c>
      <c r="I37" s="49">
        <v>1114780</v>
      </c>
      <c r="J37" s="49">
        <v>1103659</v>
      </c>
      <c r="K37" s="49">
        <v>260905</v>
      </c>
      <c r="L37" s="58"/>
    </row>
    <row r="38" spans="1:12" s="57" customFormat="1" ht="12" customHeight="1">
      <c r="A38" s="54"/>
      <c r="B38" s="53">
        <v>10</v>
      </c>
      <c r="C38" s="29" t="s">
        <v>11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8"/>
    </row>
    <row r="39" spans="1:12" s="57" customFormat="1" ht="12" customHeight="1">
      <c r="A39" s="54"/>
      <c r="B39" s="53">
        <v>11</v>
      </c>
      <c r="C39" s="29" t="s">
        <v>12</v>
      </c>
      <c r="D39" s="50">
        <v>3</v>
      </c>
      <c r="E39" s="50">
        <v>141</v>
      </c>
      <c r="F39" s="50">
        <v>141</v>
      </c>
      <c r="G39" s="50">
        <v>26820</v>
      </c>
      <c r="H39" s="50">
        <v>17576</v>
      </c>
      <c r="I39" s="50">
        <v>49214</v>
      </c>
      <c r="J39" s="50">
        <v>26843</v>
      </c>
      <c r="K39" s="50">
        <v>26910</v>
      </c>
      <c r="L39" s="58"/>
    </row>
    <row r="40" spans="1:12" s="57" customFormat="1" ht="12" customHeight="1">
      <c r="A40" s="54"/>
      <c r="B40" s="53">
        <v>12</v>
      </c>
      <c r="C40" s="29" t="s">
        <v>13</v>
      </c>
      <c r="D40" s="50">
        <v>5</v>
      </c>
      <c r="E40" s="50">
        <v>48</v>
      </c>
      <c r="F40" s="50">
        <v>48</v>
      </c>
      <c r="G40" s="49">
        <v>13922</v>
      </c>
      <c r="H40" s="49">
        <v>62693</v>
      </c>
      <c r="I40" s="49">
        <v>85581</v>
      </c>
      <c r="J40" s="49">
        <v>60062</v>
      </c>
      <c r="K40" s="49">
        <v>21193</v>
      </c>
      <c r="L40" s="58"/>
    </row>
    <row r="41" spans="1:12" s="57" customFormat="1" ht="12" customHeight="1">
      <c r="A41" s="54"/>
      <c r="B41" s="53">
        <v>13</v>
      </c>
      <c r="C41" s="29" t="s">
        <v>14</v>
      </c>
      <c r="D41" s="50">
        <v>0</v>
      </c>
      <c r="E41" s="50">
        <v>0</v>
      </c>
      <c r="F41" s="50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58"/>
    </row>
    <row r="42" spans="1:12" s="57" customFormat="1" ht="12" customHeight="1">
      <c r="A42" s="54"/>
      <c r="B42" s="53">
        <v>14</v>
      </c>
      <c r="C42" s="29" t="s">
        <v>15</v>
      </c>
      <c r="D42" s="50">
        <v>3</v>
      </c>
      <c r="E42" s="50">
        <v>76</v>
      </c>
      <c r="F42" s="50">
        <v>76</v>
      </c>
      <c r="G42" s="50">
        <v>30938</v>
      </c>
      <c r="H42" s="50">
        <v>147046</v>
      </c>
      <c r="I42" s="50">
        <v>221708</v>
      </c>
      <c r="J42" s="50">
        <v>200108</v>
      </c>
      <c r="K42" s="50">
        <v>65992</v>
      </c>
      <c r="L42" s="58"/>
    </row>
    <row r="43" spans="1:12" s="57" customFormat="1" ht="12" customHeight="1">
      <c r="A43" s="54"/>
      <c r="B43" s="53">
        <v>15</v>
      </c>
      <c r="C43" s="29" t="s">
        <v>37</v>
      </c>
      <c r="D43" s="50">
        <v>2</v>
      </c>
      <c r="E43" s="50">
        <v>25</v>
      </c>
      <c r="F43" s="50">
        <v>25</v>
      </c>
      <c r="G43" s="51" t="s">
        <v>103</v>
      </c>
      <c r="H43" s="51" t="s">
        <v>103</v>
      </c>
      <c r="I43" s="51" t="s">
        <v>103</v>
      </c>
      <c r="J43" s="51" t="s">
        <v>103</v>
      </c>
      <c r="K43" s="51" t="s">
        <v>103</v>
      </c>
      <c r="L43" s="58"/>
    </row>
    <row r="44" spans="1:12" s="57" customFormat="1" ht="12" customHeight="1">
      <c r="A44" s="54"/>
      <c r="B44" s="53">
        <v>16</v>
      </c>
      <c r="C44" s="29" t="s">
        <v>16</v>
      </c>
      <c r="D44" s="50">
        <v>1</v>
      </c>
      <c r="E44" s="50">
        <v>14</v>
      </c>
      <c r="F44" s="50">
        <v>14</v>
      </c>
      <c r="G44" s="51" t="s">
        <v>103</v>
      </c>
      <c r="H44" s="51" t="s">
        <v>103</v>
      </c>
      <c r="I44" s="51" t="s">
        <v>103</v>
      </c>
      <c r="J44" s="51" t="s">
        <v>103</v>
      </c>
      <c r="K44" s="51" t="s">
        <v>103</v>
      </c>
      <c r="L44" s="58"/>
    </row>
    <row r="45" spans="1:12" s="57" customFormat="1" ht="12" customHeight="1">
      <c r="A45" s="54"/>
      <c r="B45" s="53">
        <v>17</v>
      </c>
      <c r="C45" s="29" t="s">
        <v>17</v>
      </c>
      <c r="D45" s="50">
        <v>3</v>
      </c>
      <c r="E45" s="50">
        <v>22</v>
      </c>
      <c r="F45" s="50">
        <v>22</v>
      </c>
      <c r="G45" s="50">
        <v>9300</v>
      </c>
      <c r="H45" s="50">
        <v>80914</v>
      </c>
      <c r="I45" s="50">
        <v>169879</v>
      </c>
      <c r="J45" s="50">
        <v>162177</v>
      </c>
      <c r="K45" s="50">
        <v>82375</v>
      </c>
      <c r="L45" s="58"/>
    </row>
    <row r="46" spans="1:12" s="57" customFormat="1" ht="12" customHeight="1">
      <c r="A46" s="54"/>
      <c r="B46" s="53">
        <v>18</v>
      </c>
      <c r="C46" s="29" t="s">
        <v>18</v>
      </c>
      <c r="D46" s="50">
        <v>9</v>
      </c>
      <c r="E46" s="50">
        <v>494</v>
      </c>
      <c r="F46" s="50">
        <v>494</v>
      </c>
      <c r="G46" s="50">
        <v>186768</v>
      </c>
      <c r="H46" s="50">
        <v>866469</v>
      </c>
      <c r="I46" s="50">
        <v>1460539</v>
      </c>
      <c r="J46" s="50">
        <v>1391238</v>
      </c>
      <c r="K46" s="50">
        <v>511585</v>
      </c>
      <c r="L46" s="58"/>
    </row>
    <row r="47" spans="1:12" s="57" customFormat="1" ht="12" customHeight="1">
      <c r="A47" s="54"/>
      <c r="B47" s="53">
        <v>19</v>
      </c>
      <c r="C47" s="29" t="s">
        <v>19</v>
      </c>
      <c r="D47" s="50">
        <v>1</v>
      </c>
      <c r="E47" s="50">
        <v>125</v>
      </c>
      <c r="F47" s="50">
        <v>125</v>
      </c>
      <c r="G47" s="51" t="s">
        <v>103</v>
      </c>
      <c r="H47" s="51" t="s">
        <v>103</v>
      </c>
      <c r="I47" s="51" t="s">
        <v>103</v>
      </c>
      <c r="J47" s="51" t="s">
        <v>103</v>
      </c>
      <c r="K47" s="51" t="s">
        <v>103</v>
      </c>
      <c r="L47" s="58"/>
    </row>
    <row r="48" spans="1:12" s="57" customFormat="1" ht="12" customHeight="1">
      <c r="A48" s="54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8"/>
    </row>
    <row r="49" spans="1:12" s="57" customFormat="1" ht="12" customHeight="1">
      <c r="A49" s="54"/>
      <c r="B49" s="53">
        <v>21</v>
      </c>
      <c r="C49" s="29" t="s">
        <v>21</v>
      </c>
      <c r="D49" s="50">
        <v>7</v>
      </c>
      <c r="E49" s="50">
        <v>123</v>
      </c>
      <c r="F49" s="50">
        <v>123</v>
      </c>
      <c r="G49" s="50">
        <v>54558</v>
      </c>
      <c r="H49" s="50">
        <v>256530</v>
      </c>
      <c r="I49" s="50">
        <v>403933</v>
      </c>
      <c r="J49" s="50">
        <v>312406</v>
      </c>
      <c r="K49" s="50">
        <v>114846</v>
      </c>
      <c r="L49" s="58"/>
    </row>
    <row r="50" spans="1:12" s="57" customFormat="1" ht="12" customHeight="1">
      <c r="A50" s="54"/>
      <c r="B50" s="53">
        <v>22</v>
      </c>
      <c r="C50" s="29" t="s">
        <v>22</v>
      </c>
      <c r="D50" s="50">
        <v>1</v>
      </c>
      <c r="E50" s="50">
        <v>48</v>
      </c>
      <c r="F50" s="50">
        <v>48</v>
      </c>
      <c r="G50" s="51" t="s">
        <v>103</v>
      </c>
      <c r="H50" s="51" t="s">
        <v>103</v>
      </c>
      <c r="I50" s="51" t="s">
        <v>103</v>
      </c>
      <c r="J50" s="51" t="s">
        <v>103</v>
      </c>
      <c r="K50" s="51" t="s">
        <v>103</v>
      </c>
      <c r="L50" s="58"/>
    </row>
    <row r="51" spans="1:12" s="57" customFormat="1" ht="12" customHeight="1">
      <c r="A51" s="54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8"/>
    </row>
    <row r="52" spans="1:12" s="57" customFormat="1" ht="12" customHeight="1">
      <c r="A52" s="54"/>
      <c r="B52" s="53">
        <v>24</v>
      </c>
      <c r="C52" s="29" t="s">
        <v>24</v>
      </c>
      <c r="D52" s="50">
        <v>4</v>
      </c>
      <c r="E52" s="50">
        <v>42</v>
      </c>
      <c r="F52" s="50">
        <v>42</v>
      </c>
      <c r="G52" s="50">
        <v>16021</v>
      </c>
      <c r="H52" s="50">
        <v>12015</v>
      </c>
      <c r="I52" s="50">
        <v>40490</v>
      </c>
      <c r="J52" s="50">
        <v>11121</v>
      </c>
      <c r="K52" s="50">
        <v>26366</v>
      </c>
      <c r="L52" s="58"/>
    </row>
    <row r="53" spans="1:12" s="57" customFormat="1" ht="12" customHeight="1">
      <c r="A53" s="54"/>
      <c r="B53" s="53">
        <v>25</v>
      </c>
      <c r="C53" s="29" t="s">
        <v>50</v>
      </c>
      <c r="D53" s="50">
        <v>2</v>
      </c>
      <c r="E53" s="50">
        <v>14</v>
      </c>
      <c r="F53" s="50">
        <v>14</v>
      </c>
      <c r="G53" s="51" t="s">
        <v>103</v>
      </c>
      <c r="H53" s="51" t="s">
        <v>103</v>
      </c>
      <c r="I53" s="51" t="s">
        <v>103</v>
      </c>
      <c r="J53" s="51" t="s">
        <v>103</v>
      </c>
      <c r="K53" s="51" t="s">
        <v>103</v>
      </c>
      <c r="L53" s="58"/>
    </row>
    <row r="54" spans="1:12" s="57" customFormat="1" ht="12" customHeight="1">
      <c r="A54" s="54"/>
      <c r="B54" s="53">
        <v>26</v>
      </c>
      <c r="C54" s="29" t="s">
        <v>51</v>
      </c>
      <c r="D54" s="50">
        <v>4</v>
      </c>
      <c r="E54" s="50">
        <v>132</v>
      </c>
      <c r="F54" s="50">
        <v>132</v>
      </c>
      <c r="G54" s="50">
        <v>44018</v>
      </c>
      <c r="H54" s="50">
        <v>34259</v>
      </c>
      <c r="I54" s="50">
        <v>160028</v>
      </c>
      <c r="J54" s="50">
        <v>155345</v>
      </c>
      <c r="K54" s="50">
        <v>115387</v>
      </c>
      <c r="L54" s="58"/>
    </row>
    <row r="55" spans="1:12" s="57" customFormat="1" ht="12" customHeight="1">
      <c r="A55" s="54"/>
      <c r="B55" s="53">
        <v>27</v>
      </c>
      <c r="C55" s="29" t="s">
        <v>52</v>
      </c>
      <c r="D55" s="50">
        <v>1</v>
      </c>
      <c r="E55" s="50">
        <v>104</v>
      </c>
      <c r="F55" s="50">
        <v>104</v>
      </c>
      <c r="G55" s="51" t="s">
        <v>103</v>
      </c>
      <c r="H55" s="51" t="s">
        <v>103</v>
      </c>
      <c r="I55" s="51" t="s">
        <v>103</v>
      </c>
      <c r="J55" s="51" t="s">
        <v>103</v>
      </c>
      <c r="K55" s="51" t="s">
        <v>103</v>
      </c>
      <c r="L55" s="58"/>
    </row>
    <row r="56" spans="1:12" s="57" customFormat="1" ht="12" customHeight="1">
      <c r="A56" s="54"/>
      <c r="B56" s="53">
        <v>28</v>
      </c>
      <c r="C56" s="29" t="s">
        <v>36</v>
      </c>
      <c r="D56" s="50">
        <v>2</v>
      </c>
      <c r="E56" s="50">
        <v>83</v>
      </c>
      <c r="F56" s="50">
        <v>83</v>
      </c>
      <c r="G56" s="51" t="s">
        <v>103</v>
      </c>
      <c r="H56" s="51" t="s">
        <v>103</v>
      </c>
      <c r="I56" s="51" t="s">
        <v>103</v>
      </c>
      <c r="J56" s="51" t="s">
        <v>103</v>
      </c>
      <c r="K56" s="51" t="s">
        <v>103</v>
      </c>
      <c r="L56" s="58"/>
    </row>
    <row r="57" spans="1:12" s="57" customFormat="1" ht="12" customHeight="1">
      <c r="A57" s="54"/>
      <c r="B57" s="53">
        <v>29</v>
      </c>
      <c r="C57" s="29" t="s">
        <v>25</v>
      </c>
      <c r="D57" s="50">
        <v>3</v>
      </c>
      <c r="E57" s="50">
        <v>127</v>
      </c>
      <c r="F57" s="50">
        <v>127</v>
      </c>
      <c r="G57" s="49">
        <v>41152</v>
      </c>
      <c r="H57" s="49">
        <v>83090</v>
      </c>
      <c r="I57" s="49">
        <v>146612</v>
      </c>
      <c r="J57" s="49">
        <v>100794</v>
      </c>
      <c r="K57" s="49">
        <v>55377</v>
      </c>
      <c r="L57" s="58"/>
    </row>
    <row r="58" spans="1:12" s="57" customFormat="1" ht="12" customHeight="1">
      <c r="A58" s="54"/>
      <c r="B58" s="53">
        <v>30</v>
      </c>
      <c r="C58" s="29" t="s">
        <v>35</v>
      </c>
      <c r="D58" s="50">
        <v>1</v>
      </c>
      <c r="E58" s="50">
        <v>14</v>
      </c>
      <c r="F58" s="50">
        <v>14</v>
      </c>
      <c r="G58" s="51" t="s">
        <v>103</v>
      </c>
      <c r="H58" s="51" t="s">
        <v>103</v>
      </c>
      <c r="I58" s="51" t="s">
        <v>103</v>
      </c>
      <c r="J58" s="51" t="s">
        <v>103</v>
      </c>
      <c r="K58" s="51" t="s">
        <v>103</v>
      </c>
      <c r="L58" s="58"/>
    </row>
    <row r="59" spans="1:12" s="57" customFormat="1" ht="12" customHeight="1">
      <c r="A59" s="54"/>
      <c r="B59" s="53">
        <v>31</v>
      </c>
      <c r="C59" s="29" t="s">
        <v>26</v>
      </c>
      <c r="D59" s="50">
        <v>2</v>
      </c>
      <c r="E59" s="50">
        <v>394</v>
      </c>
      <c r="F59" s="50">
        <v>394</v>
      </c>
      <c r="G59" s="51" t="s">
        <v>103</v>
      </c>
      <c r="H59" s="51" t="s">
        <v>103</v>
      </c>
      <c r="I59" s="51" t="s">
        <v>103</v>
      </c>
      <c r="J59" s="51" t="s">
        <v>103</v>
      </c>
      <c r="K59" s="51" t="s">
        <v>103</v>
      </c>
      <c r="L59" s="58"/>
    </row>
    <row r="60" spans="1:12" s="57" customFormat="1" ht="12" customHeight="1">
      <c r="A60" s="54"/>
      <c r="B60" s="53">
        <v>32</v>
      </c>
      <c r="C60" s="29" t="s">
        <v>27</v>
      </c>
      <c r="D60" s="50">
        <v>2</v>
      </c>
      <c r="E60" s="50">
        <v>247</v>
      </c>
      <c r="F60" s="50">
        <v>247</v>
      </c>
      <c r="G60" s="51" t="s">
        <v>103</v>
      </c>
      <c r="H60" s="51" t="s">
        <v>103</v>
      </c>
      <c r="I60" s="51" t="s">
        <v>103</v>
      </c>
      <c r="J60" s="51" t="s">
        <v>103</v>
      </c>
      <c r="K60" s="51" t="s">
        <v>103</v>
      </c>
      <c r="L60" s="58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1">
      <pane xSplit="3" ySplit="5" topLeftCell="D6" activePane="bottomRight" state="frozen"/>
      <selection pane="topLeft" activeCell="P2" sqref="P2"/>
      <selection pane="topRight" activeCell="P2" sqref="P2"/>
      <selection pane="bottomLeft" activeCell="P2" sqref="P2"/>
      <selection pane="bottomRight" activeCell="B3" sqref="B3:C5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68" t="s">
        <v>94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94" t="s">
        <v>31</v>
      </c>
      <c r="C3" s="94"/>
      <c r="D3" s="91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95"/>
      <c r="C4" s="95"/>
      <c r="D4" s="92"/>
      <c r="E4" s="86" t="s">
        <v>33</v>
      </c>
      <c r="F4" s="41" t="s">
        <v>3</v>
      </c>
      <c r="G4" s="42" t="s">
        <v>4</v>
      </c>
      <c r="H4" s="42" t="s">
        <v>5</v>
      </c>
      <c r="I4" s="84" t="s">
        <v>34</v>
      </c>
      <c r="J4" s="43" t="s">
        <v>6</v>
      </c>
      <c r="K4" s="47" t="s">
        <v>47</v>
      </c>
      <c r="L4" s="60"/>
    </row>
    <row r="5" spans="1:12" ht="18" customHeight="1">
      <c r="A5" s="9"/>
      <c r="B5" s="96"/>
      <c r="C5" s="96"/>
      <c r="D5" s="93"/>
      <c r="E5" s="87"/>
      <c r="F5" s="59" t="s">
        <v>7</v>
      </c>
      <c r="G5" s="44" t="s">
        <v>8</v>
      </c>
      <c r="H5" s="44" t="s">
        <v>8</v>
      </c>
      <c r="I5" s="85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9" t="s">
        <v>79</v>
      </c>
      <c r="C7" s="9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8" t="s">
        <v>32</v>
      </c>
      <c r="C8" s="88"/>
      <c r="D8" s="72">
        <v>31</v>
      </c>
      <c r="E8" s="72">
        <v>1059</v>
      </c>
      <c r="F8" s="72">
        <v>1055</v>
      </c>
      <c r="G8" s="72">
        <v>336723</v>
      </c>
      <c r="H8" s="72">
        <v>1071922</v>
      </c>
      <c r="I8" s="72">
        <v>1939604</v>
      </c>
      <c r="J8" s="72">
        <v>1753047</v>
      </c>
      <c r="K8" s="72">
        <v>764298</v>
      </c>
      <c r="L8" s="20">
        <v>0</v>
      </c>
    </row>
    <row r="9" spans="1:12" s="57" customFormat="1" ht="12" customHeight="1">
      <c r="A9" s="54"/>
      <c r="B9" s="52" t="s">
        <v>44</v>
      </c>
      <c r="C9" s="29" t="s">
        <v>10</v>
      </c>
      <c r="D9" s="50">
        <v>2</v>
      </c>
      <c r="E9" s="50">
        <v>21</v>
      </c>
      <c r="F9" s="50">
        <v>21</v>
      </c>
      <c r="G9" s="51" t="s">
        <v>103</v>
      </c>
      <c r="H9" s="51" t="s">
        <v>103</v>
      </c>
      <c r="I9" s="51" t="s">
        <v>103</v>
      </c>
      <c r="J9" s="51" t="s">
        <v>103</v>
      </c>
      <c r="K9" s="51" t="s">
        <v>103</v>
      </c>
      <c r="L9" s="51"/>
    </row>
    <row r="10" spans="1:12" s="57" customFormat="1" ht="12" customHeight="1">
      <c r="A10" s="54"/>
      <c r="B10" s="53">
        <v>10</v>
      </c>
      <c r="C10" s="29" t="s">
        <v>11</v>
      </c>
      <c r="D10" s="50">
        <v>1</v>
      </c>
      <c r="E10" s="50">
        <v>10</v>
      </c>
      <c r="F10" s="50">
        <v>10</v>
      </c>
      <c r="G10" s="51" t="s">
        <v>103</v>
      </c>
      <c r="H10" s="51" t="s">
        <v>103</v>
      </c>
      <c r="I10" s="51" t="s">
        <v>103</v>
      </c>
      <c r="J10" s="51" t="s">
        <v>103</v>
      </c>
      <c r="K10" s="51" t="s">
        <v>103</v>
      </c>
      <c r="L10" s="51"/>
    </row>
    <row r="11" spans="1:12" s="57" customFormat="1" ht="12" customHeight="1">
      <c r="A11" s="54"/>
      <c r="B11" s="53">
        <v>11</v>
      </c>
      <c r="C11" s="29" t="s">
        <v>12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8"/>
    </row>
    <row r="12" spans="1:12" s="57" customFormat="1" ht="12" customHeight="1">
      <c r="A12" s="54"/>
      <c r="B12" s="53">
        <v>12</v>
      </c>
      <c r="C12" s="29" t="s">
        <v>13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8"/>
    </row>
    <row r="13" spans="1:12" s="57" customFormat="1" ht="12" customHeight="1">
      <c r="A13" s="54"/>
      <c r="B13" s="53">
        <v>13</v>
      </c>
      <c r="C13" s="29" t="s">
        <v>14</v>
      </c>
      <c r="D13" s="50">
        <v>1</v>
      </c>
      <c r="E13" s="50">
        <v>5</v>
      </c>
      <c r="F13" s="50">
        <v>5</v>
      </c>
      <c r="G13" s="51" t="s">
        <v>103</v>
      </c>
      <c r="H13" s="51" t="s">
        <v>103</v>
      </c>
      <c r="I13" s="51" t="s">
        <v>103</v>
      </c>
      <c r="J13" s="51" t="s">
        <v>103</v>
      </c>
      <c r="K13" s="51" t="s">
        <v>103</v>
      </c>
      <c r="L13" s="58"/>
    </row>
    <row r="14" spans="1:12" s="57" customFormat="1" ht="12" customHeight="1">
      <c r="A14" s="54"/>
      <c r="B14" s="53">
        <v>14</v>
      </c>
      <c r="C14" s="29" t="s">
        <v>15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8"/>
    </row>
    <row r="15" spans="1:12" s="57" customFormat="1" ht="12" customHeight="1">
      <c r="A15" s="54"/>
      <c r="B15" s="53">
        <v>15</v>
      </c>
      <c r="C15" s="29" t="s">
        <v>37</v>
      </c>
      <c r="D15" s="50">
        <v>0</v>
      </c>
      <c r="E15" s="50">
        <v>0</v>
      </c>
      <c r="F15" s="50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58"/>
    </row>
    <row r="16" spans="1:12" s="57" customFormat="1" ht="12" customHeight="1">
      <c r="A16" s="54"/>
      <c r="B16" s="53">
        <v>16</v>
      </c>
      <c r="C16" s="29" t="s">
        <v>16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8"/>
    </row>
    <row r="17" spans="1:12" s="57" customFormat="1" ht="12" customHeight="1">
      <c r="A17" s="54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8"/>
    </row>
    <row r="18" spans="1:12" s="57" customFormat="1" ht="12" customHeight="1">
      <c r="A18" s="54"/>
      <c r="B18" s="53">
        <v>18</v>
      </c>
      <c r="C18" s="29" t="s">
        <v>18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8"/>
    </row>
    <row r="19" spans="1:12" s="57" customFormat="1" ht="12" customHeight="1">
      <c r="A19" s="54"/>
      <c r="B19" s="53">
        <v>19</v>
      </c>
      <c r="C19" s="29" t="s">
        <v>19</v>
      </c>
      <c r="D19" s="50">
        <v>1</v>
      </c>
      <c r="E19" s="50">
        <v>5</v>
      </c>
      <c r="F19" s="50">
        <v>5</v>
      </c>
      <c r="G19" s="51" t="s">
        <v>103</v>
      </c>
      <c r="H19" s="51" t="s">
        <v>103</v>
      </c>
      <c r="I19" s="51" t="s">
        <v>103</v>
      </c>
      <c r="J19" s="51" t="s">
        <v>103</v>
      </c>
      <c r="K19" s="51" t="s">
        <v>103</v>
      </c>
      <c r="L19" s="58"/>
    </row>
    <row r="20" spans="1:12" s="57" customFormat="1" ht="12" customHeight="1">
      <c r="A20" s="54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8"/>
    </row>
    <row r="21" spans="1:12" s="57" customFormat="1" ht="12" customHeight="1">
      <c r="A21" s="54"/>
      <c r="B21" s="53">
        <v>21</v>
      </c>
      <c r="C21" s="29" t="s">
        <v>21</v>
      </c>
      <c r="D21" s="50">
        <v>2</v>
      </c>
      <c r="E21" s="50">
        <v>31</v>
      </c>
      <c r="F21" s="50">
        <v>31</v>
      </c>
      <c r="G21" s="51" t="s">
        <v>103</v>
      </c>
      <c r="H21" s="51" t="s">
        <v>103</v>
      </c>
      <c r="I21" s="51" t="s">
        <v>103</v>
      </c>
      <c r="J21" s="51" t="s">
        <v>103</v>
      </c>
      <c r="K21" s="51" t="s">
        <v>103</v>
      </c>
      <c r="L21" s="58"/>
    </row>
    <row r="22" spans="1:12" s="57" customFormat="1" ht="12" customHeight="1">
      <c r="A22" s="54"/>
      <c r="B22" s="53">
        <v>22</v>
      </c>
      <c r="C22" s="29" t="s">
        <v>22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8"/>
    </row>
    <row r="23" spans="1:12" s="57" customFormat="1" ht="12" customHeight="1">
      <c r="A23" s="54"/>
      <c r="B23" s="53">
        <v>23</v>
      </c>
      <c r="C23" s="29" t="s">
        <v>23</v>
      </c>
      <c r="D23" s="50">
        <v>6</v>
      </c>
      <c r="E23" s="50">
        <v>311</v>
      </c>
      <c r="F23" s="50">
        <v>311</v>
      </c>
      <c r="G23" s="50">
        <v>130746</v>
      </c>
      <c r="H23" s="50">
        <v>585951</v>
      </c>
      <c r="I23" s="50">
        <v>928983</v>
      </c>
      <c r="J23" s="50">
        <v>900922</v>
      </c>
      <c r="K23" s="50">
        <v>295733</v>
      </c>
      <c r="L23" s="58"/>
    </row>
    <row r="24" spans="1:12" s="57" customFormat="1" ht="12" customHeight="1">
      <c r="A24" s="54"/>
      <c r="B24" s="53">
        <v>24</v>
      </c>
      <c r="C24" s="29" t="s">
        <v>24</v>
      </c>
      <c r="D24" s="50">
        <v>5</v>
      </c>
      <c r="E24" s="50">
        <v>103</v>
      </c>
      <c r="F24" s="50">
        <v>103</v>
      </c>
      <c r="G24" s="49">
        <v>40060</v>
      </c>
      <c r="H24" s="49">
        <v>138940</v>
      </c>
      <c r="I24" s="49">
        <v>289113</v>
      </c>
      <c r="J24" s="49">
        <v>289113</v>
      </c>
      <c r="K24" s="49">
        <v>136813</v>
      </c>
      <c r="L24" s="58"/>
    </row>
    <row r="25" spans="1:12" s="57" customFormat="1" ht="12" customHeight="1">
      <c r="A25" s="54"/>
      <c r="B25" s="53">
        <v>25</v>
      </c>
      <c r="C25" s="29" t="s">
        <v>50</v>
      </c>
      <c r="D25" s="50">
        <v>1</v>
      </c>
      <c r="E25" s="50">
        <v>10</v>
      </c>
      <c r="F25" s="50">
        <v>10</v>
      </c>
      <c r="G25" s="51" t="s">
        <v>103</v>
      </c>
      <c r="H25" s="51" t="s">
        <v>103</v>
      </c>
      <c r="I25" s="51" t="s">
        <v>103</v>
      </c>
      <c r="J25" s="51" t="s">
        <v>103</v>
      </c>
      <c r="K25" s="51" t="s">
        <v>103</v>
      </c>
      <c r="L25" s="58"/>
    </row>
    <row r="26" spans="1:12" s="57" customFormat="1" ht="12" customHeight="1">
      <c r="A26" s="54"/>
      <c r="B26" s="53">
        <v>26</v>
      </c>
      <c r="C26" s="29" t="s">
        <v>51</v>
      </c>
      <c r="D26" s="50">
        <v>4</v>
      </c>
      <c r="E26" s="50">
        <v>142</v>
      </c>
      <c r="F26" s="50">
        <v>140</v>
      </c>
      <c r="G26" s="50">
        <v>47407</v>
      </c>
      <c r="H26" s="50">
        <v>159949</v>
      </c>
      <c r="I26" s="50">
        <v>294903</v>
      </c>
      <c r="J26" s="50">
        <v>259961</v>
      </c>
      <c r="K26" s="50">
        <v>119055</v>
      </c>
      <c r="L26" s="58"/>
    </row>
    <row r="27" spans="1:12" s="57" customFormat="1" ht="12" customHeight="1">
      <c r="A27" s="54"/>
      <c r="B27" s="53">
        <v>27</v>
      </c>
      <c r="C27" s="29" t="s">
        <v>52</v>
      </c>
      <c r="D27" s="50">
        <v>1</v>
      </c>
      <c r="E27" s="50">
        <v>67</v>
      </c>
      <c r="F27" s="50">
        <v>67</v>
      </c>
      <c r="G27" s="51" t="s">
        <v>103</v>
      </c>
      <c r="H27" s="51" t="s">
        <v>103</v>
      </c>
      <c r="I27" s="51" t="s">
        <v>103</v>
      </c>
      <c r="J27" s="51" t="s">
        <v>103</v>
      </c>
      <c r="K27" s="51" t="s">
        <v>103</v>
      </c>
      <c r="L27" s="58"/>
    </row>
    <row r="28" spans="1:12" s="57" customFormat="1" ht="12" customHeight="1">
      <c r="A28" s="54"/>
      <c r="B28" s="53">
        <v>28</v>
      </c>
      <c r="C28" s="29" t="s">
        <v>36</v>
      </c>
      <c r="D28" s="50">
        <v>1</v>
      </c>
      <c r="E28" s="50">
        <v>41</v>
      </c>
      <c r="F28" s="50">
        <v>41</v>
      </c>
      <c r="G28" s="51" t="s">
        <v>103</v>
      </c>
      <c r="H28" s="51" t="s">
        <v>103</v>
      </c>
      <c r="I28" s="51" t="s">
        <v>103</v>
      </c>
      <c r="J28" s="51" t="s">
        <v>103</v>
      </c>
      <c r="K28" s="51" t="s">
        <v>103</v>
      </c>
      <c r="L28" s="58"/>
    </row>
    <row r="29" spans="1:12" s="57" customFormat="1" ht="12" customHeight="1">
      <c r="A29" s="54"/>
      <c r="B29" s="53">
        <v>29</v>
      </c>
      <c r="C29" s="29" t="s">
        <v>25</v>
      </c>
      <c r="D29" s="50">
        <v>3</v>
      </c>
      <c r="E29" s="50">
        <v>153</v>
      </c>
      <c r="F29" s="50">
        <v>151</v>
      </c>
      <c r="G29" s="50">
        <v>35882</v>
      </c>
      <c r="H29" s="50">
        <v>88932</v>
      </c>
      <c r="I29" s="50">
        <v>166539</v>
      </c>
      <c r="J29" s="50">
        <v>160604</v>
      </c>
      <c r="K29" s="50">
        <v>69017</v>
      </c>
      <c r="L29" s="58"/>
    </row>
    <row r="30" spans="1:12" s="57" customFormat="1" ht="12" customHeight="1">
      <c r="A30" s="54"/>
      <c r="B30" s="53">
        <v>30</v>
      </c>
      <c r="C30" s="29" t="s">
        <v>35</v>
      </c>
      <c r="D30" s="50">
        <v>1</v>
      </c>
      <c r="E30" s="50">
        <v>130</v>
      </c>
      <c r="F30" s="50">
        <v>130</v>
      </c>
      <c r="G30" s="51" t="s">
        <v>103</v>
      </c>
      <c r="H30" s="51" t="s">
        <v>103</v>
      </c>
      <c r="I30" s="51" t="s">
        <v>103</v>
      </c>
      <c r="J30" s="51" t="s">
        <v>103</v>
      </c>
      <c r="K30" s="51" t="s">
        <v>103</v>
      </c>
      <c r="L30" s="58"/>
    </row>
    <row r="31" spans="1:12" s="57" customFormat="1" ht="12" customHeight="1">
      <c r="A31" s="54"/>
      <c r="B31" s="53">
        <v>31</v>
      </c>
      <c r="C31" s="29" t="s">
        <v>26</v>
      </c>
      <c r="D31" s="50">
        <v>2</v>
      </c>
      <c r="E31" s="50">
        <v>30</v>
      </c>
      <c r="F31" s="50">
        <v>30</v>
      </c>
      <c r="G31" s="51" t="s">
        <v>103</v>
      </c>
      <c r="H31" s="51" t="s">
        <v>103</v>
      </c>
      <c r="I31" s="51" t="s">
        <v>103</v>
      </c>
      <c r="J31" s="51" t="s">
        <v>103</v>
      </c>
      <c r="K31" s="51" t="s">
        <v>103</v>
      </c>
      <c r="L31" s="58"/>
    </row>
    <row r="32" spans="1:12" s="57" customFormat="1" ht="12" customHeight="1">
      <c r="A32" s="54"/>
      <c r="B32" s="53">
        <v>32</v>
      </c>
      <c r="C32" s="29" t="s">
        <v>27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8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89" t="s">
        <v>80</v>
      </c>
      <c r="C35" s="9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88" t="s">
        <v>32</v>
      </c>
      <c r="C36" s="88"/>
      <c r="D36" s="72">
        <v>15</v>
      </c>
      <c r="E36" s="72">
        <v>227</v>
      </c>
      <c r="F36" s="72">
        <v>223</v>
      </c>
      <c r="G36" s="72">
        <v>81098</v>
      </c>
      <c r="H36" s="72">
        <v>165867</v>
      </c>
      <c r="I36" s="72">
        <v>332194</v>
      </c>
      <c r="J36" s="72">
        <v>325042</v>
      </c>
      <c r="K36" s="72">
        <v>152283</v>
      </c>
      <c r="L36" s="20"/>
    </row>
    <row r="37" spans="1:12" s="57" customFormat="1" ht="12" customHeight="1">
      <c r="A37" s="54"/>
      <c r="B37" s="52" t="s">
        <v>44</v>
      </c>
      <c r="C37" s="29" t="s">
        <v>10</v>
      </c>
      <c r="D37" s="50">
        <v>6</v>
      </c>
      <c r="E37" s="50">
        <v>45</v>
      </c>
      <c r="F37" s="50">
        <v>42</v>
      </c>
      <c r="G37" s="51">
        <v>7652</v>
      </c>
      <c r="H37" s="51">
        <v>27113</v>
      </c>
      <c r="I37" s="51">
        <v>40883</v>
      </c>
      <c r="J37" s="51">
        <v>40883</v>
      </c>
      <c r="K37" s="51">
        <v>12750</v>
      </c>
      <c r="L37" s="58"/>
    </row>
    <row r="38" spans="1:12" s="57" customFormat="1" ht="12" customHeight="1">
      <c r="A38" s="54"/>
      <c r="B38" s="53">
        <v>10</v>
      </c>
      <c r="C38" s="29" t="s">
        <v>11</v>
      </c>
      <c r="D38" s="50">
        <v>2</v>
      </c>
      <c r="E38" s="50">
        <v>18</v>
      </c>
      <c r="F38" s="50">
        <v>18</v>
      </c>
      <c r="G38" s="51" t="s">
        <v>103</v>
      </c>
      <c r="H38" s="51" t="s">
        <v>103</v>
      </c>
      <c r="I38" s="51" t="s">
        <v>103</v>
      </c>
      <c r="J38" s="51" t="s">
        <v>103</v>
      </c>
      <c r="K38" s="51" t="s">
        <v>103</v>
      </c>
      <c r="L38" s="58"/>
    </row>
    <row r="39" spans="1:12" s="57" customFormat="1" ht="12" customHeight="1">
      <c r="A39" s="54"/>
      <c r="B39" s="53">
        <v>11</v>
      </c>
      <c r="C39" s="29" t="s">
        <v>12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8"/>
    </row>
    <row r="40" spans="1:12" s="57" customFormat="1" ht="12" customHeight="1">
      <c r="A40" s="54"/>
      <c r="B40" s="53">
        <v>12</v>
      </c>
      <c r="C40" s="29" t="s">
        <v>13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8"/>
    </row>
    <row r="41" spans="1:12" s="57" customFormat="1" ht="12" customHeight="1">
      <c r="A41" s="54"/>
      <c r="B41" s="53">
        <v>13</v>
      </c>
      <c r="C41" s="29" t="s">
        <v>14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8"/>
    </row>
    <row r="42" spans="1:12" s="57" customFormat="1" ht="12" customHeight="1">
      <c r="A42" s="54"/>
      <c r="B42" s="53">
        <v>14</v>
      </c>
      <c r="C42" s="29" t="s">
        <v>15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8"/>
    </row>
    <row r="43" spans="1:12" s="57" customFormat="1" ht="12" customHeight="1">
      <c r="A43" s="54"/>
      <c r="B43" s="53">
        <v>15</v>
      </c>
      <c r="C43" s="29" t="s">
        <v>37</v>
      </c>
      <c r="D43" s="50">
        <v>1</v>
      </c>
      <c r="E43" s="50">
        <v>4</v>
      </c>
      <c r="F43" s="50">
        <v>4</v>
      </c>
      <c r="G43" s="51" t="s">
        <v>103</v>
      </c>
      <c r="H43" s="51" t="s">
        <v>103</v>
      </c>
      <c r="I43" s="51" t="s">
        <v>103</v>
      </c>
      <c r="J43" s="51" t="s">
        <v>103</v>
      </c>
      <c r="K43" s="51" t="s">
        <v>103</v>
      </c>
      <c r="L43" s="58"/>
    </row>
    <row r="44" spans="1:12" s="57" customFormat="1" ht="12" customHeight="1">
      <c r="A44" s="54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8"/>
    </row>
    <row r="45" spans="1:12" s="57" customFormat="1" ht="12" customHeight="1">
      <c r="A45" s="54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8"/>
    </row>
    <row r="46" spans="1:12" s="57" customFormat="1" ht="12" customHeight="1">
      <c r="A46" s="54"/>
      <c r="B46" s="53">
        <v>18</v>
      </c>
      <c r="C46" s="29" t="s">
        <v>18</v>
      </c>
      <c r="D46" s="50">
        <v>1</v>
      </c>
      <c r="E46" s="50">
        <v>5</v>
      </c>
      <c r="F46" s="50">
        <v>4</v>
      </c>
      <c r="G46" s="51" t="s">
        <v>103</v>
      </c>
      <c r="H46" s="51" t="s">
        <v>103</v>
      </c>
      <c r="I46" s="51" t="s">
        <v>103</v>
      </c>
      <c r="J46" s="51" t="s">
        <v>103</v>
      </c>
      <c r="K46" s="51" t="s">
        <v>103</v>
      </c>
      <c r="L46" s="58"/>
    </row>
    <row r="47" spans="1:12" s="57" customFormat="1" ht="12" customHeight="1">
      <c r="A47" s="54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8"/>
    </row>
    <row r="48" spans="1:12" s="57" customFormat="1" ht="12" customHeight="1">
      <c r="A48" s="54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8"/>
    </row>
    <row r="49" spans="1:12" s="57" customFormat="1" ht="12" customHeight="1">
      <c r="A49" s="54"/>
      <c r="B49" s="53">
        <v>21</v>
      </c>
      <c r="C49" s="29" t="s">
        <v>21</v>
      </c>
      <c r="D49" s="50">
        <v>1</v>
      </c>
      <c r="E49" s="50">
        <v>115</v>
      </c>
      <c r="F49" s="50">
        <v>115</v>
      </c>
      <c r="G49" s="51" t="s">
        <v>103</v>
      </c>
      <c r="H49" s="51" t="s">
        <v>103</v>
      </c>
      <c r="I49" s="51" t="s">
        <v>103</v>
      </c>
      <c r="J49" s="51" t="s">
        <v>103</v>
      </c>
      <c r="K49" s="51" t="s">
        <v>103</v>
      </c>
      <c r="L49" s="58"/>
    </row>
    <row r="50" spans="1:12" s="57" customFormat="1" ht="12" customHeight="1">
      <c r="A50" s="54"/>
      <c r="B50" s="53">
        <v>22</v>
      </c>
      <c r="C50" s="29" t="s">
        <v>22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8"/>
    </row>
    <row r="51" spans="1:12" s="57" customFormat="1" ht="12" customHeight="1">
      <c r="A51" s="54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8"/>
    </row>
    <row r="52" spans="1:12" s="57" customFormat="1" ht="12" customHeight="1">
      <c r="A52" s="54"/>
      <c r="B52" s="53">
        <v>24</v>
      </c>
      <c r="C52" s="29" t="s">
        <v>24</v>
      </c>
      <c r="D52" s="50">
        <v>3</v>
      </c>
      <c r="E52" s="50">
        <v>35</v>
      </c>
      <c r="F52" s="50">
        <v>35</v>
      </c>
      <c r="G52" s="101" t="s">
        <v>103</v>
      </c>
      <c r="H52" s="101" t="s">
        <v>103</v>
      </c>
      <c r="I52" s="101" t="s">
        <v>103</v>
      </c>
      <c r="J52" s="101" t="s">
        <v>103</v>
      </c>
      <c r="K52" s="101" t="s">
        <v>103</v>
      </c>
      <c r="L52" s="58"/>
    </row>
    <row r="53" spans="1:12" s="57" customFormat="1" ht="12" customHeight="1">
      <c r="A53" s="54"/>
      <c r="B53" s="53">
        <v>25</v>
      </c>
      <c r="C53" s="29" t="s">
        <v>50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8"/>
    </row>
    <row r="54" spans="1:12" s="57" customFormat="1" ht="12" customHeight="1">
      <c r="A54" s="54"/>
      <c r="B54" s="53">
        <v>26</v>
      </c>
      <c r="C54" s="29" t="s">
        <v>51</v>
      </c>
      <c r="D54" s="50">
        <v>1</v>
      </c>
      <c r="E54" s="50">
        <v>5</v>
      </c>
      <c r="F54" s="50">
        <v>5</v>
      </c>
      <c r="G54" s="51" t="s">
        <v>103</v>
      </c>
      <c r="H54" s="51" t="s">
        <v>103</v>
      </c>
      <c r="I54" s="51" t="s">
        <v>103</v>
      </c>
      <c r="J54" s="51" t="s">
        <v>103</v>
      </c>
      <c r="K54" s="51" t="s">
        <v>103</v>
      </c>
      <c r="L54" s="58"/>
    </row>
    <row r="55" spans="1:12" s="57" customFormat="1" ht="12" customHeight="1">
      <c r="A55" s="54"/>
      <c r="B55" s="53">
        <v>27</v>
      </c>
      <c r="C55" s="29" t="s">
        <v>52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8"/>
    </row>
    <row r="56" spans="1:12" s="57" customFormat="1" ht="12" customHeight="1">
      <c r="A56" s="54"/>
      <c r="B56" s="53">
        <v>28</v>
      </c>
      <c r="C56" s="29" t="s">
        <v>36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8"/>
    </row>
    <row r="57" spans="1:12" s="57" customFormat="1" ht="12" customHeight="1">
      <c r="A57" s="54"/>
      <c r="B57" s="53">
        <v>29</v>
      </c>
      <c r="C57" s="29" t="s">
        <v>25</v>
      </c>
      <c r="D57" s="50">
        <v>0</v>
      </c>
      <c r="E57" s="50">
        <v>0</v>
      </c>
      <c r="F57" s="50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58"/>
    </row>
    <row r="58" spans="1:12" s="57" customFormat="1" ht="12" customHeight="1">
      <c r="A58" s="54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8"/>
    </row>
    <row r="59" spans="1:12" s="57" customFormat="1" ht="12" customHeight="1">
      <c r="A59" s="54"/>
      <c r="B59" s="53">
        <v>31</v>
      </c>
      <c r="C59" s="29" t="s">
        <v>26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8"/>
    </row>
    <row r="60" spans="1:12" s="57" customFormat="1" ht="12" customHeight="1">
      <c r="A60" s="54"/>
      <c r="B60" s="53">
        <v>32</v>
      </c>
      <c r="C60" s="29" t="s">
        <v>27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8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1">
      <pane xSplit="3" ySplit="5" topLeftCell="D6" activePane="bottomRight" state="frozen"/>
      <selection pane="topLeft" activeCell="P2" sqref="P2"/>
      <selection pane="topRight" activeCell="P2" sqref="P2"/>
      <selection pane="bottomLeft" activeCell="P2" sqref="P2"/>
      <selection pane="bottomRight" activeCell="C2" sqref="C2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94" t="s">
        <v>31</v>
      </c>
      <c r="C3" s="94"/>
      <c r="D3" s="91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95"/>
      <c r="C4" s="95"/>
      <c r="D4" s="92"/>
      <c r="E4" s="86" t="s">
        <v>33</v>
      </c>
      <c r="F4" s="41" t="s">
        <v>3</v>
      </c>
      <c r="G4" s="42" t="s">
        <v>4</v>
      </c>
      <c r="H4" s="42" t="s">
        <v>5</v>
      </c>
      <c r="I4" s="84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96"/>
      <c r="C5" s="96"/>
      <c r="D5" s="93"/>
      <c r="E5" s="87"/>
      <c r="F5" s="59" t="s">
        <v>7</v>
      </c>
      <c r="G5" s="44" t="s">
        <v>8</v>
      </c>
      <c r="H5" s="44" t="s">
        <v>8</v>
      </c>
      <c r="I5" s="85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9" t="s">
        <v>81</v>
      </c>
      <c r="C7" s="9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8" t="s">
        <v>32</v>
      </c>
      <c r="C8" s="88"/>
      <c r="D8" s="72">
        <v>8</v>
      </c>
      <c r="E8" s="72">
        <v>114</v>
      </c>
      <c r="F8" s="72">
        <v>114</v>
      </c>
      <c r="G8" s="72">
        <v>29199</v>
      </c>
      <c r="H8" s="72">
        <v>80255</v>
      </c>
      <c r="I8" s="72">
        <v>139137</v>
      </c>
      <c r="J8" s="72">
        <v>121214</v>
      </c>
      <c r="K8" s="72">
        <v>54979</v>
      </c>
      <c r="L8" s="20">
        <v>0</v>
      </c>
    </row>
    <row r="9" spans="1:12" s="57" customFormat="1" ht="12" customHeight="1">
      <c r="A9" s="54"/>
      <c r="B9" s="52" t="s">
        <v>44</v>
      </c>
      <c r="C9" s="29" t="s">
        <v>10</v>
      </c>
      <c r="D9" s="50">
        <v>5</v>
      </c>
      <c r="E9" s="50">
        <v>87</v>
      </c>
      <c r="F9" s="50">
        <v>87</v>
      </c>
      <c r="G9" s="50">
        <v>20374</v>
      </c>
      <c r="H9" s="50">
        <v>74734</v>
      </c>
      <c r="I9" s="50">
        <v>125237</v>
      </c>
      <c r="J9" s="50">
        <v>109580</v>
      </c>
      <c r="K9" s="50">
        <v>47220</v>
      </c>
      <c r="L9" s="58"/>
    </row>
    <row r="10" spans="1:12" s="57" customFormat="1" ht="12" customHeight="1">
      <c r="A10" s="54"/>
      <c r="B10" s="53">
        <v>10</v>
      </c>
      <c r="C10" s="29" t="s">
        <v>11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8"/>
    </row>
    <row r="11" spans="1:12" s="57" customFormat="1" ht="12" customHeight="1">
      <c r="A11" s="54"/>
      <c r="B11" s="53">
        <v>11</v>
      </c>
      <c r="C11" s="29" t="s">
        <v>12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8"/>
    </row>
    <row r="12" spans="1:12" s="57" customFormat="1" ht="12" customHeight="1">
      <c r="A12" s="54"/>
      <c r="B12" s="53">
        <v>12</v>
      </c>
      <c r="C12" s="29" t="s">
        <v>13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8"/>
    </row>
    <row r="13" spans="1:12" s="57" customFormat="1" ht="12" customHeight="1">
      <c r="A13" s="54"/>
      <c r="B13" s="53">
        <v>13</v>
      </c>
      <c r="C13" s="29" t="s">
        <v>14</v>
      </c>
      <c r="D13" s="50">
        <v>0</v>
      </c>
      <c r="E13" s="50">
        <v>0</v>
      </c>
      <c r="F13" s="50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8"/>
    </row>
    <row r="14" spans="1:12" s="57" customFormat="1" ht="12" customHeight="1">
      <c r="A14" s="54"/>
      <c r="B14" s="53">
        <v>14</v>
      </c>
      <c r="C14" s="29" t="s">
        <v>15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8"/>
    </row>
    <row r="15" spans="1:12" s="57" customFormat="1" ht="12" customHeight="1">
      <c r="A15" s="54"/>
      <c r="B15" s="53">
        <v>15</v>
      </c>
      <c r="C15" s="29" t="s">
        <v>37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8"/>
    </row>
    <row r="16" spans="1:12" s="57" customFormat="1" ht="12" customHeight="1">
      <c r="A16" s="54"/>
      <c r="B16" s="53">
        <v>16</v>
      </c>
      <c r="C16" s="29" t="s">
        <v>16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8"/>
    </row>
    <row r="17" spans="1:12" s="57" customFormat="1" ht="12" customHeight="1">
      <c r="A17" s="54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8"/>
    </row>
    <row r="18" spans="1:12" s="57" customFormat="1" ht="12" customHeight="1">
      <c r="A18" s="54"/>
      <c r="B18" s="53">
        <v>18</v>
      </c>
      <c r="C18" s="29" t="s">
        <v>18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8"/>
    </row>
    <row r="19" spans="1:12" s="57" customFormat="1" ht="12" customHeight="1">
      <c r="A19" s="54"/>
      <c r="B19" s="53">
        <v>19</v>
      </c>
      <c r="C19" s="29" t="s">
        <v>19</v>
      </c>
      <c r="D19" s="50">
        <v>0</v>
      </c>
      <c r="E19" s="50">
        <v>0</v>
      </c>
      <c r="F19" s="50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8"/>
    </row>
    <row r="20" spans="1:12" s="57" customFormat="1" ht="12" customHeight="1">
      <c r="A20" s="54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8"/>
    </row>
    <row r="21" spans="1:12" s="57" customFormat="1" ht="12" customHeight="1">
      <c r="A21" s="54"/>
      <c r="B21" s="53">
        <v>21</v>
      </c>
      <c r="C21" s="29" t="s">
        <v>21</v>
      </c>
      <c r="D21" s="50">
        <v>0</v>
      </c>
      <c r="E21" s="50">
        <v>0</v>
      </c>
      <c r="F21" s="50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8"/>
    </row>
    <row r="22" spans="1:12" s="57" customFormat="1" ht="12" customHeight="1">
      <c r="A22" s="54"/>
      <c r="B22" s="53">
        <v>22</v>
      </c>
      <c r="C22" s="29" t="s">
        <v>22</v>
      </c>
      <c r="D22" s="50">
        <v>1</v>
      </c>
      <c r="E22" s="50">
        <v>10</v>
      </c>
      <c r="F22" s="50">
        <v>10</v>
      </c>
      <c r="G22" s="51" t="s">
        <v>103</v>
      </c>
      <c r="H22" s="51" t="s">
        <v>103</v>
      </c>
      <c r="I22" s="51" t="s">
        <v>103</v>
      </c>
      <c r="J22" s="51" t="s">
        <v>103</v>
      </c>
      <c r="K22" s="51" t="s">
        <v>103</v>
      </c>
      <c r="L22" s="51"/>
    </row>
    <row r="23" spans="1:12" s="57" customFormat="1" ht="12" customHeight="1">
      <c r="A23" s="54"/>
      <c r="B23" s="53">
        <v>23</v>
      </c>
      <c r="C23" s="29" t="s">
        <v>23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8"/>
    </row>
    <row r="24" spans="1:12" s="57" customFormat="1" ht="12" customHeight="1">
      <c r="A24" s="54"/>
      <c r="B24" s="53">
        <v>24</v>
      </c>
      <c r="C24" s="29" t="s">
        <v>24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8"/>
    </row>
    <row r="25" spans="1:12" s="57" customFormat="1" ht="12" customHeight="1">
      <c r="A25" s="54"/>
      <c r="B25" s="53">
        <v>25</v>
      </c>
      <c r="C25" s="29" t="s">
        <v>50</v>
      </c>
      <c r="D25" s="50">
        <v>0</v>
      </c>
      <c r="E25" s="50">
        <v>0</v>
      </c>
      <c r="F25" s="50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8"/>
    </row>
    <row r="26" spans="1:12" s="57" customFormat="1" ht="12" customHeight="1">
      <c r="A26" s="54"/>
      <c r="B26" s="53">
        <v>26</v>
      </c>
      <c r="C26" s="29" t="s">
        <v>51</v>
      </c>
      <c r="D26" s="50">
        <v>1</v>
      </c>
      <c r="E26" s="50">
        <v>6</v>
      </c>
      <c r="F26" s="50">
        <v>6</v>
      </c>
      <c r="G26" s="51" t="s">
        <v>115</v>
      </c>
      <c r="H26" s="51" t="s">
        <v>115</v>
      </c>
      <c r="I26" s="51" t="s">
        <v>115</v>
      </c>
      <c r="J26" s="51" t="s">
        <v>115</v>
      </c>
      <c r="K26" s="51" t="s">
        <v>115</v>
      </c>
      <c r="L26" s="58"/>
    </row>
    <row r="27" spans="1:12" s="57" customFormat="1" ht="12" customHeight="1">
      <c r="A27" s="54"/>
      <c r="B27" s="53">
        <v>27</v>
      </c>
      <c r="C27" s="29" t="s">
        <v>52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8"/>
    </row>
    <row r="28" spans="1:12" s="57" customFormat="1" ht="12" customHeight="1">
      <c r="A28" s="54"/>
      <c r="B28" s="53">
        <v>28</v>
      </c>
      <c r="C28" s="29" t="s">
        <v>36</v>
      </c>
      <c r="D28" s="50">
        <v>0</v>
      </c>
      <c r="E28" s="50">
        <v>0</v>
      </c>
      <c r="F28" s="50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8"/>
    </row>
    <row r="29" spans="1:12" s="57" customFormat="1" ht="12" customHeight="1">
      <c r="A29" s="54"/>
      <c r="B29" s="53">
        <v>29</v>
      </c>
      <c r="C29" s="29" t="s">
        <v>25</v>
      </c>
      <c r="D29" s="50">
        <v>1</v>
      </c>
      <c r="E29" s="50">
        <v>11</v>
      </c>
      <c r="F29" s="50">
        <v>11</v>
      </c>
      <c r="G29" s="51" t="s">
        <v>115</v>
      </c>
      <c r="H29" s="51" t="s">
        <v>115</v>
      </c>
      <c r="I29" s="51" t="s">
        <v>115</v>
      </c>
      <c r="J29" s="51" t="s">
        <v>115</v>
      </c>
      <c r="K29" s="51" t="s">
        <v>115</v>
      </c>
      <c r="L29" s="58"/>
    </row>
    <row r="30" spans="1:12" s="57" customFormat="1" ht="12" customHeight="1">
      <c r="A30" s="54"/>
      <c r="B30" s="53">
        <v>30</v>
      </c>
      <c r="C30" s="29" t="s">
        <v>35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8"/>
    </row>
    <row r="31" spans="1:12" s="57" customFormat="1" ht="12" customHeight="1">
      <c r="A31" s="54"/>
      <c r="B31" s="53">
        <v>31</v>
      </c>
      <c r="C31" s="29" t="s">
        <v>26</v>
      </c>
      <c r="D31" s="50">
        <v>0</v>
      </c>
      <c r="E31" s="50">
        <v>0</v>
      </c>
      <c r="F31" s="50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8"/>
    </row>
    <row r="32" spans="1:12" s="57" customFormat="1" ht="12" customHeight="1">
      <c r="A32" s="54"/>
      <c r="B32" s="53">
        <v>32</v>
      </c>
      <c r="C32" s="29" t="s">
        <v>27</v>
      </c>
      <c r="D32" s="50">
        <v>0</v>
      </c>
      <c r="E32" s="50">
        <v>0</v>
      </c>
      <c r="F32" s="50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8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89" t="s">
        <v>82</v>
      </c>
      <c r="C35" s="9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88" t="s">
        <v>32</v>
      </c>
      <c r="C36" s="88"/>
      <c r="D36" s="72">
        <v>50</v>
      </c>
      <c r="E36" s="72">
        <v>2570</v>
      </c>
      <c r="F36" s="72">
        <v>2570</v>
      </c>
      <c r="G36" s="72">
        <v>903590</v>
      </c>
      <c r="H36" s="73">
        <v>1821093</v>
      </c>
      <c r="I36" s="73">
        <v>4036989</v>
      </c>
      <c r="J36" s="73">
        <v>3487462</v>
      </c>
      <c r="K36" s="72">
        <v>2020021</v>
      </c>
      <c r="L36" s="20"/>
    </row>
    <row r="37" spans="1:12" s="57" customFormat="1" ht="12" customHeight="1">
      <c r="A37" s="54"/>
      <c r="B37" s="52" t="s">
        <v>44</v>
      </c>
      <c r="C37" s="29" t="s">
        <v>10</v>
      </c>
      <c r="D37" s="50">
        <v>7</v>
      </c>
      <c r="E37" s="50">
        <v>638</v>
      </c>
      <c r="F37" s="50">
        <v>638</v>
      </c>
      <c r="G37" s="50">
        <v>156735</v>
      </c>
      <c r="H37" s="50">
        <v>534289</v>
      </c>
      <c r="I37" s="50">
        <v>937035</v>
      </c>
      <c r="J37" s="50">
        <v>922843</v>
      </c>
      <c r="K37" s="50">
        <v>359130</v>
      </c>
      <c r="L37" s="58"/>
    </row>
    <row r="38" spans="1:12" s="57" customFormat="1" ht="12" customHeight="1">
      <c r="A38" s="54"/>
      <c r="B38" s="53">
        <v>10</v>
      </c>
      <c r="C38" s="29" t="s">
        <v>11</v>
      </c>
      <c r="D38" s="50">
        <v>0</v>
      </c>
      <c r="E38" s="50">
        <v>0</v>
      </c>
      <c r="F38" s="50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8"/>
    </row>
    <row r="39" spans="1:12" s="57" customFormat="1" ht="12" customHeight="1">
      <c r="A39" s="54"/>
      <c r="B39" s="53">
        <v>11</v>
      </c>
      <c r="C39" s="29" t="s">
        <v>12</v>
      </c>
      <c r="D39" s="50">
        <v>0</v>
      </c>
      <c r="E39" s="50">
        <v>0</v>
      </c>
      <c r="F39" s="50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8"/>
    </row>
    <row r="40" spans="1:12" s="57" customFormat="1" ht="12" customHeight="1">
      <c r="A40" s="54"/>
      <c r="B40" s="53">
        <v>12</v>
      </c>
      <c r="C40" s="29" t="s">
        <v>13</v>
      </c>
      <c r="D40" s="50">
        <v>1</v>
      </c>
      <c r="E40" s="50">
        <v>11</v>
      </c>
      <c r="F40" s="50">
        <v>11</v>
      </c>
      <c r="G40" s="51" t="s">
        <v>115</v>
      </c>
      <c r="H40" s="51" t="s">
        <v>115</v>
      </c>
      <c r="I40" s="51" t="s">
        <v>115</v>
      </c>
      <c r="J40" s="51" t="s">
        <v>115</v>
      </c>
      <c r="K40" s="51" t="s">
        <v>115</v>
      </c>
      <c r="L40" s="58"/>
    </row>
    <row r="41" spans="1:12" s="57" customFormat="1" ht="12" customHeight="1">
      <c r="A41" s="54"/>
      <c r="B41" s="53">
        <v>13</v>
      </c>
      <c r="C41" s="29" t="s">
        <v>14</v>
      </c>
      <c r="D41" s="50">
        <v>0</v>
      </c>
      <c r="E41" s="50">
        <v>0</v>
      </c>
      <c r="F41" s="50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8"/>
    </row>
    <row r="42" spans="1:12" s="57" customFormat="1" ht="12" customHeight="1">
      <c r="A42" s="54"/>
      <c r="B42" s="53">
        <v>14</v>
      </c>
      <c r="C42" s="29" t="s">
        <v>15</v>
      </c>
      <c r="D42" s="50">
        <v>1</v>
      </c>
      <c r="E42" s="50">
        <v>13</v>
      </c>
      <c r="F42" s="50">
        <v>13</v>
      </c>
      <c r="G42" s="51" t="s">
        <v>115</v>
      </c>
      <c r="H42" s="51" t="s">
        <v>115</v>
      </c>
      <c r="I42" s="51" t="s">
        <v>115</v>
      </c>
      <c r="J42" s="51" t="s">
        <v>115</v>
      </c>
      <c r="K42" s="51" t="s">
        <v>115</v>
      </c>
      <c r="L42" s="58"/>
    </row>
    <row r="43" spans="1:12" s="57" customFormat="1" ht="12" customHeight="1">
      <c r="A43" s="54"/>
      <c r="B43" s="53">
        <v>15</v>
      </c>
      <c r="C43" s="29" t="s">
        <v>37</v>
      </c>
      <c r="D43" s="50">
        <v>4</v>
      </c>
      <c r="E43" s="50">
        <v>209</v>
      </c>
      <c r="F43" s="50">
        <v>209</v>
      </c>
      <c r="G43" s="50">
        <v>67086</v>
      </c>
      <c r="H43" s="50">
        <v>166805</v>
      </c>
      <c r="I43" s="50">
        <v>515349</v>
      </c>
      <c r="J43" s="50">
        <v>510111</v>
      </c>
      <c r="K43" s="50">
        <v>311385</v>
      </c>
      <c r="L43" s="58"/>
    </row>
    <row r="44" spans="1:12" s="57" customFormat="1" ht="12" customHeight="1">
      <c r="A44" s="54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8"/>
    </row>
    <row r="45" spans="1:12" s="57" customFormat="1" ht="12" customHeight="1">
      <c r="A45" s="54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8"/>
    </row>
    <row r="46" spans="1:12" s="57" customFormat="1" ht="12" customHeight="1">
      <c r="A46" s="54"/>
      <c r="B46" s="53">
        <v>18</v>
      </c>
      <c r="C46" s="29" t="s">
        <v>18</v>
      </c>
      <c r="D46" s="50">
        <v>8</v>
      </c>
      <c r="E46" s="50">
        <v>332</v>
      </c>
      <c r="F46" s="50">
        <v>332</v>
      </c>
      <c r="G46" s="51">
        <v>135576</v>
      </c>
      <c r="H46" s="51">
        <v>317885</v>
      </c>
      <c r="I46" s="51">
        <v>611310</v>
      </c>
      <c r="J46" s="51">
        <v>599035</v>
      </c>
      <c r="K46" s="51">
        <v>256613</v>
      </c>
      <c r="L46" s="58"/>
    </row>
    <row r="47" spans="1:12" s="57" customFormat="1" ht="12" customHeight="1">
      <c r="A47" s="54"/>
      <c r="B47" s="53">
        <v>19</v>
      </c>
      <c r="C47" s="29" t="s">
        <v>19</v>
      </c>
      <c r="D47" s="50">
        <v>1</v>
      </c>
      <c r="E47" s="50">
        <v>117</v>
      </c>
      <c r="F47" s="50">
        <v>117</v>
      </c>
      <c r="G47" s="51" t="s">
        <v>115</v>
      </c>
      <c r="H47" s="51" t="s">
        <v>115</v>
      </c>
      <c r="I47" s="51" t="s">
        <v>115</v>
      </c>
      <c r="J47" s="51" t="s">
        <v>115</v>
      </c>
      <c r="K47" s="51" t="s">
        <v>115</v>
      </c>
      <c r="L47" s="58"/>
    </row>
    <row r="48" spans="1:12" s="57" customFormat="1" ht="12" customHeight="1">
      <c r="A48" s="54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8"/>
    </row>
    <row r="49" spans="1:12" s="57" customFormat="1" ht="12" customHeight="1">
      <c r="A49" s="54"/>
      <c r="B49" s="53">
        <v>21</v>
      </c>
      <c r="C49" s="29" t="s">
        <v>21</v>
      </c>
      <c r="D49" s="50">
        <v>2</v>
      </c>
      <c r="E49" s="50">
        <v>58</v>
      </c>
      <c r="F49" s="50">
        <v>58</v>
      </c>
      <c r="G49" s="51" t="s">
        <v>115</v>
      </c>
      <c r="H49" s="51" t="s">
        <v>115</v>
      </c>
      <c r="I49" s="51" t="s">
        <v>115</v>
      </c>
      <c r="J49" s="51" t="s">
        <v>115</v>
      </c>
      <c r="K49" s="51" t="s">
        <v>115</v>
      </c>
      <c r="L49" s="58"/>
    </row>
    <row r="50" spans="1:12" s="57" customFormat="1" ht="12" customHeight="1">
      <c r="A50" s="54"/>
      <c r="B50" s="53">
        <v>22</v>
      </c>
      <c r="C50" s="29" t="s">
        <v>22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8"/>
    </row>
    <row r="51" spans="1:12" s="57" customFormat="1" ht="12" customHeight="1">
      <c r="A51" s="54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8"/>
    </row>
    <row r="52" spans="1:12" s="57" customFormat="1" ht="12" customHeight="1">
      <c r="A52" s="54"/>
      <c r="B52" s="53">
        <v>24</v>
      </c>
      <c r="C52" s="29" t="s">
        <v>24</v>
      </c>
      <c r="D52" s="50">
        <v>10</v>
      </c>
      <c r="E52" s="50">
        <v>208</v>
      </c>
      <c r="F52" s="50">
        <v>208</v>
      </c>
      <c r="G52" s="50">
        <v>87465</v>
      </c>
      <c r="H52" s="50">
        <v>93826</v>
      </c>
      <c r="I52" s="50">
        <v>255489</v>
      </c>
      <c r="J52" s="50">
        <v>164485</v>
      </c>
      <c r="K52" s="50">
        <v>149742</v>
      </c>
      <c r="L52" s="58"/>
    </row>
    <row r="53" spans="1:12" s="57" customFormat="1" ht="12" customHeight="1">
      <c r="A53" s="54"/>
      <c r="B53" s="53">
        <v>25</v>
      </c>
      <c r="C53" s="29" t="s">
        <v>50</v>
      </c>
      <c r="D53" s="50">
        <v>1</v>
      </c>
      <c r="E53" s="50">
        <v>7</v>
      </c>
      <c r="F53" s="50">
        <v>7</v>
      </c>
      <c r="G53" s="51" t="s">
        <v>115</v>
      </c>
      <c r="H53" s="51" t="s">
        <v>115</v>
      </c>
      <c r="I53" s="51" t="s">
        <v>115</v>
      </c>
      <c r="J53" s="51" t="s">
        <v>115</v>
      </c>
      <c r="K53" s="51" t="s">
        <v>115</v>
      </c>
      <c r="L53" s="58"/>
    </row>
    <row r="54" spans="1:12" s="57" customFormat="1" ht="12" customHeight="1">
      <c r="A54" s="54"/>
      <c r="B54" s="53">
        <v>26</v>
      </c>
      <c r="C54" s="29" t="s">
        <v>51</v>
      </c>
      <c r="D54" s="50">
        <v>6</v>
      </c>
      <c r="E54" s="50">
        <v>158</v>
      </c>
      <c r="F54" s="50">
        <v>158</v>
      </c>
      <c r="G54" s="50">
        <v>69811</v>
      </c>
      <c r="H54" s="50">
        <v>156520</v>
      </c>
      <c r="I54" s="50">
        <v>269242</v>
      </c>
      <c r="J54" s="50">
        <v>231886</v>
      </c>
      <c r="K54" s="50">
        <v>122668</v>
      </c>
      <c r="L54" s="58"/>
    </row>
    <row r="55" spans="1:12" s="57" customFormat="1" ht="12" customHeight="1">
      <c r="A55" s="54"/>
      <c r="B55" s="53">
        <v>27</v>
      </c>
      <c r="C55" s="29" t="s">
        <v>52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8"/>
    </row>
    <row r="56" spans="1:12" s="57" customFormat="1" ht="12" customHeight="1">
      <c r="A56" s="54"/>
      <c r="B56" s="53">
        <v>28</v>
      </c>
      <c r="C56" s="29" t="s">
        <v>36</v>
      </c>
      <c r="D56" s="50">
        <v>1</v>
      </c>
      <c r="E56" s="50">
        <v>253</v>
      </c>
      <c r="F56" s="50">
        <v>253</v>
      </c>
      <c r="G56" s="51" t="s">
        <v>115</v>
      </c>
      <c r="H56" s="51" t="s">
        <v>115</v>
      </c>
      <c r="I56" s="51" t="s">
        <v>115</v>
      </c>
      <c r="J56" s="51" t="s">
        <v>115</v>
      </c>
      <c r="K56" s="51" t="s">
        <v>115</v>
      </c>
      <c r="L56" s="58"/>
    </row>
    <row r="57" spans="1:12" s="57" customFormat="1" ht="12" customHeight="1">
      <c r="A57" s="54"/>
      <c r="B57" s="53">
        <v>29</v>
      </c>
      <c r="C57" s="29" t="s">
        <v>25</v>
      </c>
      <c r="D57" s="50">
        <v>3</v>
      </c>
      <c r="E57" s="50">
        <v>71</v>
      </c>
      <c r="F57" s="50">
        <v>71</v>
      </c>
      <c r="G57" s="51">
        <v>25579</v>
      </c>
      <c r="H57" s="51">
        <v>40128</v>
      </c>
      <c r="I57" s="51">
        <v>93108</v>
      </c>
      <c r="J57" s="51">
        <v>86952</v>
      </c>
      <c r="K57" s="51">
        <v>49055</v>
      </c>
      <c r="L57" s="58"/>
    </row>
    <row r="58" spans="1:12" s="57" customFormat="1" ht="12" customHeight="1">
      <c r="A58" s="54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8"/>
    </row>
    <row r="59" spans="1:12" s="57" customFormat="1" ht="12" customHeight="1">
      <c r="A59" s="54"/>
      <c r="B59" s="53">
        <v>31</v>
      </c>
      <c r="C59" s="29" t="s">
        <v>26</v>
      </c>
      <c r="D59" s="50">
        <v>3</v>
      </c>
      <c r="E59" s="50">
        <v>424</v>
      </c>
      <c r="F59" s="50">
        <v>424</v>
      </c>
      <c r="G59" s="50">
        <v>153247</v>
      </c>
      <c r="H59" s="50">
        <v>246678</v>
      </c>
      <c r="I59" s="50">
        <v>595493</v>
      </c>
      <c r="J59" s="50">
        <v>561480</v>
      </c>
      <c r="K59" s="50">
        <v>314928</v>
      </c>
      <c r="L59" s="58"/>
    </row>
    <row r="60" spans="1:12" s="57" customFormat="1" ht="12" customHeight="1">
      <c r="A60" s="54"/>
      <c r="B60" s="53">
        <v>32</v>
      </c>
      <c r="C60" s="29" t="s">
        <v>27</v>
      </c>
      <c r="D60" s="50">
        <v>2</v>
      </c>
      <c r="E60" s="50">
        <v>71</v>
      </c>
      <c r="F60" s="50">
        <v>71</v>
      </c>
      <c r="G60" s="51" t="s">
        <v>115</v>
      </c>
      <c r="H60" s="51" t="s">
        <v>115</v>
      </c>
      <c r="I60" s="51" t="s">
        <v>115</v>
      </c>
      <c r="J60" s="51" t="s">
        <v>115</v>
      </c>
      <c r="K60" s="51" t="s">
        <v>115</v>
      </c>
      <c r="L60" s="58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1">
      <pane xSplit="3" ySplit="5" topLeftCell="D6" activePane="bottomRight" state="frozen"/>
      <selection pane="topLeft" activeCell="P2" sqref="P2"/>
      <selection pane="topRight" activeCell="P2" sqref="P2"/>
      <selection pane="bottomLeft" activeCell="P2" sqref="P2"/>
      <selection pane="bottomRight" activeCell="K3" sqref="K3:K5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68" t="s">
        <v>94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94" t="s">
        <v>31</v>
      </c>
      <c r="C3" s="94"/>
      <c r="D3" s="91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95"/>
      <c r="C4" s="95"/>
      <c r="D4" s="92"/>
      <c r="E4" s="86" t="s">
        <v>33</v>
      </c>
      <c r="F4" s="41" t="s">
        <v>3</v>
      </c>
      <c r="G4" s="42" t="s">
        <v>4</v>
      </c>
      <c r="H4" s="42" t="s">
        <v>5</v>
      </c>
      <c r="I4" s="84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96"/>
      <c r="C5" s="96"/>
      <c r="D5" s="93"/>
      <c r="E5" s="87"/>
      <c r="F5" s="59" t="s">
        <v>7</v>
      </c>
      <c r="G5" s="44" t="s">
        <v>8</v>
      </c>
      <c r="H5" s="44" t="s">
        <v>8</v>
      </c>
      <c r="I5" s="85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9" t="s">
        <v>83</v>
      </c>
      <c r="C7" s="9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8" t="s">
        <v>32</v>
      </c>
      <c r="C8" s="88"/>
      <c r="D8" s="72">
        <v>63</v>
      </c>
      <c r="E8" s="72">
        <v>6502</v>
      </c>
      <c r="F8" s="72">
        <v>6501</v>
      </c>
      <c r="G8" s="72">
        <v>3459321</v>
      </c>
      <c r="H8" s="72">
        <v>39394952</v>
      </c>
      <c r="I8" s="72">
        <v>60344300</v>
      </c>
      <c r="J8" s="72">
        <v>58746066</v>
      </c>
      <c r="K8" s="72">
        <v>19504707</v>
      </c>
      <c r="L8" s="35">
        <f>SUM(L9:L32)</f>
        <v>0</v>
      </c>
    </row>
    <row r="9" spans="1:12" s="57" customFormat="1" ht="12" customHeight="1">
      <c r="A9" s="54"/>
      <c r="B9" s="52" t="s">
        <v>43</v>
      </c>
      <c r="C9" s="29" t="s">
        <v>10</v>
      </c>
      <c r="D9" s="50">
        <v>6</v>
      </c>
      <c r="E9" s="50">
        <v>443</v>
      </c>
      <c r="F9" s="50">
        <v>442</v>
      </c>
      <c r="G9" s="51">
        <v>160588</v>
      </c>
      <c r="H9" s="51">
        <v>1135627</v>
      </c>
      <c r="I9" s="51">
        <v>2947370</v>
      </c>
      <c r="J9" s="51">
        <v>2930916</v>
      </c>
      <c r="K9" s="51">
        <v>1660693</v>
      </c>
      <c r="L9" s="58"/>
    </row>
    <row r="10" spans="1:12" s="57" customFormat="1" ht="12" customHeight="1">
      <c r="A10" s="54"/>
      <c r="B10" s="53">
        <v>10</v>
      </c>
      <c r="C10" s="29" t="s">
        <v>11</v>
      </c>
      <c r="D10" s="50">
        <v>2</v>
      </c>
      <c r="E10" s="50">
        <v>51</v>
      </c>
      <c r="F10" s="50">
        <v>51</v>
      </c>
      <c r="G10" s="51" t="s">
        <v>103</v>
      </c>
      <c r="H10" s="51" t="s">
        <v>103</v>
      </c>
      <c r="I10" s="51" t="s">
        <v>103</v>
      </c>
      <c r="J10" s="51" t="s">
        <v>103</v>
      </c>
      <c r="K10" s="51" t="s">
        <v>103</v>
      </c>
      <c r="L10" s="58"/>
    </row>
    <row r="11" spans="1:12" s="57" customFormat="1" ht="12" customHeight="1">
      <c r="A11" s="54"/>
      <c r="B11" s="53">
        <v>11</v>
      </c>
      <c r="C11" s="29" t="s">
        <v>12</v>
      </c>
      <c r="D11" s="50">
        <v>1</v>
      </c>
      <c r="E11" s="50">
        <v>29</v>
      </c>
      <c r="F11" s="50">
        <v>29</v>
      </c>
      <c r="G11" s="51" t="s">
        <v>103</v>
      </c>
      <c r="H11" s="51" t="s">
        <v>103</v>
      </c>
      <c r="I11" s="51" t="s">
        <v>103</v>
      </c>
      <c r="J11" s="51" t="s">
        <v>103</v>
      </c>
      <c r="K11" s="51" t="s">
        <v>103</v>
      </c>
      <c r="L11" s="58"/>
    </row>
    <row r="12" spans="1:12" s="57" customFormat="1" ht="12" customHeight="1">
      <c r="A12" s="54"/>
      <c r="B12" s="53">
        <v>12</v>
      </c>
      <c r="C12" s="29" t="s">
        <v>13</v>
      </c>
      <c r="D12" s="50">
        <v>0</v>
      </c>
      <c r="E12" s="50">
        <v>0</v>
      </c>
      <c r="F12" s="50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8"/>
    </row>
    <row r="13" spans="1:12" s="57" customFormat="1" ht="12" customHeight="1">
      <c r="A13" s="54"/>
      <c r="B13" s="53">
        <v>13</v>
      </c>
      <c r="C13" s="29" t="s">
        <v>14</v>
      </c>
      <c r="D13" s="50">
        <v>0</v>
      </c>
      <c r="E13" s="50">
        <v>0</v>
      </c>
      <c r="F13" s="50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8"/>
    </row>
    <row r="14" spans="1:12" s="57" customFormat="1" ht="12" customHeight="1">
      <c r="A14" s="54"/>
      <c r="B14" s="53">
        <v>14</v>
      </c>
      <c r="C14" s="29" t="s">
        <v>15</v>
      </c>
      <c r="D14" s="50">
        <v>3</v>
      </c>
      <c r="E14" s="50">
        <v>233</v>
      </c>
      <c r="F14" s="50">
        <v>233</v>
      </c>
      <c r="G14" s="50">
        <v>108869</v>
      </c>
      <c r="H14" s="50">
        <v>725739</v>
      </c>
      <c r="I14" s="50">
        <v>1077531</v>
      </c>
      <c r="J14" s="50">
        <v>902557</v>
      </c>
      <c r="K14" s="50">
        <v>250357</v>
      </c>
      <c r="L14" s="58"/>
    </row>
    <row r="15" spans="1:12" s="57" customFormat="1" ht="12" customHeight="1">
      <c r="A15" s="54"/>
      <c r="B15" s="53">
        <v>15</v>
      </c>
      <c r="C15" s="29" t="s">
        <v>37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8"/>
    </row>
    <row r="16" spans="1:12" s="57" customFormat="1" ht="12" customHeight="1">
      <c r="A16" s="54"/>
      <c r="B16" s="53">
        <v>16</v>
      </c>
      <c r="C16" s="29" t="s">
        <v>16</v>
      </c>
      <c r="D16" s="50">
        <v>2</v>
      </c>
      <c r="E16" s="50">
        <v>477</v>
      </c>
      <c r="F16" s="50">
        <v>477</v>
      </c>
      <c r="G16" s="51" t="s">
        <v>103</v>
      </c>
      <c r="H16" s="51" t="s">
        <v>103</v>
      </c>
      <c r="I16" s="51" t="s">
        <v>103</v>
      </c>
      <c r="J16" s="51" t="s">
        <v>103</v>
      </c>
      <c r="K16" s="51" t="s">
        <v>103</v>
      </c>
      <c r="L16" s="58"/>
    </row>
    <row r="17" spans="1:12" s="57" customFormat="1" ht="12" customHeight="1">
      <c r="A17" s="54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8"/>
    </row>
    <row r="18" spans="1:12" s="57" customFormat="1" ht="12" customHeight="1">
      <c r="A18" s="54"/>
      <c r="B18" s="53">
        <v>18</v>
      </c>
      <c r="C18" s="29" t="s">
        <v>18</v>
      </c>
      <c r="D18" s="50">
        <v>10</v>
      </c>
      <c r="E18" s="50">
        <v>293</v>
      </c>
      <c r="F18" s="50">
        <v>293</v>
      </c>
      <c r="G18" s="51">
        <v>78914</v>
      </c>
      <c r="H18" s="51">
        <v>434566</v>
      </c>
      <c r="I18" s="51">
        <v>916655</v>
      </c>
      <c r="J18" s="51">
        <v>854214</v>
      </c>
      <c r="K18" s="51">
        <v>401434</v>
      </c>
      <c r="L18" s="58"/>
    </row>
    <row r="19" spans="1:12" s="57" customFormat="1" ht="12" customHeight="1">
      <c r="A19" s="54"/>
      <c r="B19" s="53">
        <v>19</v>
      </c>
      <c r="C19" s="29" t="s">
        <v>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8"/>
    </row>
    <row r="20" spans="1:12" s="57" customFormat="1" ht="12" customHeight="1">
      <c r="A20" s="54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8"/>
    </row>
    <row r="21" spans="1:12" s="57" customFormat="1" ht="12" customHeight="1">
      <c r="A21" s="54"/>
      <c r="B21" s="53">
        <v>21</v>
      </c>
      <c r="C21" s="29" t="s">
        <v>21</v>
      </c>
      <c r="D21" s="50">
        <v>9</v>
      </c>
      <c r="E21" s="50">
        <v>149</v>
      </c>
      <c r="F21" s="50">
        <v>149</v>
      </c>
      <c r="G21" s="50">
        <v>69761</v>
      </c>
      <c r="H21" s="50">
        <v>334002</v>
      </c>
      <c r="I21" s="50">
        <v>622904</v>
      </c>
      <c r="J21" s="50">
        <v>512569</v>
      </c>
      <c r="K21" s="50">
        <v>255790</v>
      </c>
      <c r="L21" s="58"/>
    </row>
    <row r="22" spans="1:12" s="57" customFormat="1" ht="12" customHeight="1">
      <c r="A22" s="54"/>
      <c r="B22" s="53">
        <v>22</v>
      </c>
      <c r="C22" s="29" t="s">
        <v>22</v>
      </c>
      <c r="D22" s="50">
        <v>1</v>
      </c>
      <c r="E22" s="50">
        <v>9</v>
      </c>
      <c r="F22" s="50">
        <v>9</v>
      </c>
      <c r="G22" s="51" t="s">
        <v>103</v>
      </c>
      <c r="H22" s="51" t="s">
        <v>103</v>
      </c>
      <c r="I22" s="51" t="s">
        <v>103</v>
      </c>
      <c r="J22" s="51" t="s">
        <v>103</v>
      </c>
      <c r="K22" s="51" t="s">
        <v>103</v>
      </c>
      <c r="L22" s="58"/>
    </row>
    <row r="23" spans="1:12" s="57" customFormat="1" ht="12" customHeight="1">
      <c r="A23" s="54"/>
      <c r="B23" s="53">
        <v>23</v>
      </c>
      <c r="C23" s="29" t="s">
        <v>23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8"/>
    </row>
    <row r="24" spans="1:12" s="57" customFormat="1" ht="12" customHeight="1">
      <c r="A24" s="54"/>
      <c r="B24" s="53">
        <v>24</v>
      </c>
      <c r="C24" s="29" t="s">
        <v>24</v>
      </c>
      <c r="D24" s="50">
        <v>8</v>
      </c>
      <c r="E24" s="50">
        <v>200</v>
      </c>
      <c r="F24" s="50">
        <v>200</v>
      </c>
      <c r="G24" s="50">
        <v>74469</v>
      </c>
      <c r="H24" s="50">
        <v>209207</v>
      </c>
      <c r="I24" s="50">
        <v>341404</v>
      </c>
      <c r="J24" s="50">
        <v>198892</v>
      </c>
      <c r="K24" s="50">
        <v>114108</v>
      </c>
      <c r="L24" s="58"/>
    </row>
    <row r="25" spans="1:12" s="57" customFormat="1" ht="12" customHeight="1">
      <c r="A25" s="54"/>
      <c r="B25" s="53">
        <v>25</v>
      </c>
      <c r="C25" s="29" t="s">
        <v>50</v>
      </c>
      <c r="D25" s="50">
        <v>1</v>
      </c>
      <c r="E25" s="50">
        <v>17</v>
      </c>
      <c r="F25" s="50">
        <v>17</v>
      </c>
      <c r="G25" s="51" t="s">
        <v>103</v>
      </c>
      <c r="H25" s="51" t="s">
        <v>103</v>
      </c>
      <c r="I25" s="51" t="s">
        <v>103</v>
      </c>
      <c r="J25" s="51" t="s">
        <v>103</v>
      </c>
      <c r="K25" s="51" t="s">
        <v>103</v>
      </c>
      <c r="L25" s="58"/>
    </row>
    <row r="26" spans="1:12" s="57" customFormat="1" ht="12" customHeight="1">
      <c r="A26" s="54"/>
      <c r="B26" s="53">
        <v>26</v>
      </c>
      <c r="C26" s="29" t="s">
        <v>51</v>
      </c>
      <c r="D26" s="50">
        <v>8</v>
      </c>
      <c r="E26" s="50">
        <v>2241</v>
      </c>
      <c r="F26" s="50">
        <v>2241</v>
      </c>
      <c r="G26" s="50">
        <v>1267088</v>
      </c>
      <c r="H26" s="50">
        <v>23807273</v>
      </c>
      <c r="I26" s="50">
        <v>35038993</v>
      </c>
      <c r="J26" s="50">
        <v>34969610</v>
      </c>
      <c r="K26" s="50">
        <v>10778480</v>
      </c>
      <c r="L26" s="58"/>
    </row>
    <row r="27" spans="1:12" s="57" customFormat="1" ht="12" customHeight="1">
      <c r="A27" s="54"/>
      <c r="B27" s="53">
        <v>27</v>
      </c>
      <c r="C27" s="29" t="s">
        <v>52</v>
      </c>
      <c r="D27" s="50">
        <v>1</v>
      </c>
      <c r="E27" s="50">
        <v>8</v>
      </c>
      <c r="F27" s="50">
        <v>8</v>
      </c>
      <c r="G27" s="51" t="s">
        <v>103</v>
      </c>
      <c r="H27" s="51" t="s">
        <v>103</v>
      </c>
      <c r="I27" s="51" t="s">
        <v>103</v>
      </c>
      <c r="J27" s="51" t="s">
        <v>103</v>
      </c>
      <c r="K27" s="51" t="s">
        <v>103</v>
      </c>
      <c r="L27" s="58"/>
    </row>
    <row r="28" spans="1:12" s="57" customFormat="1" ht="12" customHeight="1">
      <c r="A28" s="54"/>
      <c r="B28" s="53">
        <v>28</v>
      </c>
      <c r="C28" s="29" t="s">
        <v>36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8"/>
    </row>
    <row r="29" spans="1:12" s="57" customFormat="1" ht="12" customHeight="1">
      <c r="A29" s="54"/>
      <c r="B29" s="53">
        <v>29</v>
      </c>
      <c r="C29" s="29" t="s">
        <v>25</v>
      </c>
      <c r="D29" s="50">
        <v>5</v>
      </c>
      <c r="E29" s="50">
        <v>981</v>
      </c>
      <c r="F29" s="50">
        <v>981</v>
      </c>
      <c r="G29" s="50">
        <v>682687</v>
      </c>
      <c r="H29" s="50">
        <v>4354532</v>
      </c>
      <c r="I29" s="50">
        <v>8053954</v>
      </c>
      <c r="J29" s="50">
        <v>7804993</v>
      </c>
      <c r="K29" s="50">
        <v>3541023</v>
      </c>
      <c r="L29" s="58"/>
    </row>
    <row r="30" spans="1:12" s="57" customFormat="1" ht="12" customHeight="1">
      <c r="A30" s="54"/>
      <c r="B30" s="53">
        <v>30</v>
      </c>
      <c r="C30" s="29" t="s">
        <v>35</v>
      </c>
      <c r="D30" s="50">
        <v>3</v>
      </c>
      <c r="E30" s="50">
        <v>597</v>
      </c>
      <c r="F30" s="50">
        <v>597</v>
      </c>
      <c r="G30" s="50">
        <v>352088</v>
      </c>
      <c r="H30" s="50">
        <v>1279493</v>
      </c>
      <c r="I30" s="50">
        <v>1787055</v>
      </c>
      <c r="J30" s="50">
        <v>1074150</v>
      </c>
      <c r="K30" s="50">
        <v>434230</v>
      </c>
      <c r="L30" s="58"/>
    </row>
    <row r="31" spans="1:12" s="57" customFormat="1" ht="12" customHeight="1">
      <c r="A31" s="54"/>
      <c r="B31" s="53">
        <v>31</v>
      </c>
      <c r="C31" s="29" t="s">
        <v>26</v>
      </c>
      <c r="D31" s="50">
        <v>3</v>
      </c>
      <c r="E31" s="50">
        <v>774</v>
      </c>
      <c r="F31" s="50">
        <v>774</v>
      </c>
      <c r="G31" s="50">
        <v>472109</v>
      </c>
      <c r="H31" s="50">
        <v>5753187</v>
      </c>
      <c r="I31" s="50">
        <v>7075632</v>
      </c>
      <c r="J31" s="50">
        <v>7065712</v>
      </c>
      <c r="K31" s="50">
        <v>1107834</v>
      </c>
      <c r="L31" s="58"/>
    </row>
    <row r="32" spans="1:12" s="57" customFormat="1" ht="12" customHeight="1">
      <c r="A32" s="54"/>
      <c r="B32" s="53">
        <v>32</v>
      </c>
      <c r="C32" s="29" t="s">
        <v>27</v>
      </c>
      <c r="D32" s="50">
        <v>0</v>
      </c>
      <c r="E32" s="50">
        <v>0</v>
      </c>
      <c r="F32" s="50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8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89" t="s">
        <v>84</v>
      </c>
      <c r="C35" s="9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88" t="s">
        <v>32</v>
      </c>
      <c r="C36" s="88"/>
      <c r="D36" s="72">
        <v>32</v>
      </c>
      <c r="E36" s="72">
        <v>1412</v>
      </c>
      <c r="F36" s="72">
        <v>1412</v>
      </c>
      <c r="G36" s="72">
        <v>505863</v>
      </c>
      <c r="H36" s="72">
        <v>1928764</v>
      </c>
      <c r="I36" s="72">
        <v>3518210</v>
      </c>
      <c r="J36" s="72">
        <v>2715845</v>
      </c>
      <c r="K36" s="72">
        <v>1385364</v>
      </c>
      <c r="L36" s="20"/>
    </row>
    <row r="37" spans="1:12" s="57" customFormat="1" ht="12" customHeight="1">
      <c r="A37" s="54"/>
      <c r="B37" s="52" t="s">
        <v>43</v>
      </c>
      <c r="C37" s="29" t="s">
        <v>10</v>
      </c>
      <c r="D37" s="50">
        <v>4</v>
      </c>
      <c r="E37" s="50">
        <v>195</v>
      </c>
      <c r="F37" s="50">
        <v>195</v>
      </c>
      <c r="G37" s="50">
        <v>45281</v>
      </c>
      <c r="H37" s="50">
        <v>258040</v>
      </c>
      <c r="I37" s="50">
        <v>418501</v>
      </c>
      <c r="J37" s="50">
        <v>364491</v>
      </c>
      <c r="K37" s="50">
        <v>125964</v>
      </c>
      <c r="L37" s="58"/>
    </row>
    <row r="38" spans="1:12" s="57" customFormat="1" ht="12" customHeight="1">
      <c r="A38" s="54"/>
      <c r="B38" s="53">
        <v>10</v>
      </c>
      <c r="C38" s="29" t="s">
        <v>11</v>
      </c>
      <c r="D38" s="50">
        <v>2</v>
      </c>
      <c r="E38" s="50">
        <v>44</v>
      </c>
      <c r="F38" s="50">
        <v>44</v>
      </c>
      <c r="G38" s="51" t="s">
        <v>103</v>
      </c>
      <c r="H38" s="51" t="s">
        <v>103</v>
      </c>
      <c r="I38" s="51" t="s">
        <v>103</v>
      </c>
      <c r="J38" s="51" t="s">
        <v>103</v>
      </c>
      <c r="K38" s="51" t="s">
        <v>103</v>
      </c>
      <c r="L38" s="58"/>
    </row>
    <row r="39" spans="1:12" s="57" customFormat="1" ht="12" customHeight="1">
      <c r="A39" s="54"/>
      <c r="B39" s="53">
        <v>11</v>
      </c>
      <c r="C39" s="29" t="s">
        <v>12</v>
      </c>
      <c r="D39" s="50">
        <v>1</v>
      </c>
      <c r="E39" s="50">
        <v>51</v>
      </c>
      <c r="F39" s="50">
        <v>51</v>
      </c>
      <c r="G39" s="51" t="s">
        <v>103</v>
      </c>
      <c r="H39" s="51" t="s">
        <v>103</v>
      </c>
      <c r="I39" s="51" t="s">
        <v>103</v>
      </c>
      <c r="J39" s="51" t="s">
        <v>103</v>
      </c>
      <c r="K39" s="51" t="s">
        <v>103</v>
      </c>
      <c r="L39" s="58"/>
    </row>
    <row r="40" spans="1:12" s="57" customFormat="1" ht="12" customHeight="1">
      <c r="A40" s="54"/>
      <c r="B40" s="53">
        <v>12</v>
      </c>
      <c r="C40" s="29" t="s">
        <v>13</v>
      </c>
      <c r="D40" s="50">
        <v>0</v>
      </c>
      <c r="E40" s="50">
        <v>0</v>
      </c>
      <c r="F40" s="50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8"/>
    </row>
    <row r="41" spans="1:12" s="57" customFormat="1" ht="12" customHeight="1">
      <c r="A41" s="54"/>
      <c r="B41" s="53">
        <v>13</v>
      </c>
      <c r="C41" s="29" t="s">
        <v>14</v>
      </c>
      <c r="D41" s="50">
        <v>1</v>
      </c>
      <c r="E41" s="50">
        <v>24</v>
      </c>
      <c r="F41" s="50">
        <v>24</v>
      </c>
      <c r="G41" s="51" t="s">
        <v>103</v>
      </c>
      <c r="H41" s="51" t="s">
        <v>103</v>
      </c>
      <c r="I41" s="51" t="s">
        <v>103</v>
      </c>
      <c r="J41" s="51" t="s">
        <v>103</v>
      </c>
      <c r="K41" s="51" t="s">
        <v>103</v>
      </c>
      <c r="L41" s="58"/>
    </row>
    <row r="42" spans="1:12" s="57" customFormat="1" ht="12" customHeight="1">
      <c r="A42" s="54"/>
      <c r="B42" s="53">
        <v>14</v>
      </c>
      <c r="C42" s="29" t="s">
        <v>15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8"/>
    </row>
    <row r="43" spans="1:12" s="57" customFormat="1" ht="12" customHeight="1">
      <c r="A43" s="54"/>
      <c r="B43" s="53">
        <v>15</v>
      </c>
      <c r="C43" s="29" t="s">
        <v>37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8"/>
    </row>
    <row r="44" spans="1:12" s="57" customFormat="1" ht="12" customHeight="1">
      <c r="A44" s="54"/>
      <c r="B44" s="53">
        <v>16</v>
      </c>
      <c r="C44" s="29" t="s">
        <v>16</v>
      </c>
      <c r="D44" s="50">
        <v>1</v>
      </c>
      <c r="E44" s="50">
        <v>19</v>
      </c>
      <c r="F44" s="50">
        <v>19</v>
      </c>
      <c r="G44" s="51" t="s">
        <v>103</v>
      </c>
      <c r="H44" s="51" t="s">
        <v>103</v>
      </c>
      <c r="I44" s="51" t="s">
        <v>103</v>
      </c>
      <c r="J44" s="51" t="s">
        <v>103</v>
      </c>
      <c r="K44" s="51" t="s">
        <v>103</v>
      </c>
      <c r="L44" s="58"/>
    </row>
    <row r="45" spans="1:12" s="57" customFormat="1" ht="12" customHeight="1">
      <c r="A45" s="54"/>
      <c r="B45" s="53">
        <v>17</v>
      </c>
      <c r="C45" s="29" t="s">
        <v>17</v>
      </c>
      <c r="D45" s="50">
        <v>2</v>
      </c>
      <c r="E45" s="50">
        <v>19</v>
      </c>
      <c r="F45" s="50">
        <v>19</v>
      </c>
      <c r="G45" s="51" t="s">
        <v>103</v>
      </c>
      <c r="H45" s="51" t="s">
        <v>103</v>
      </c>
      <c r="I45" s="51" t="s">
        <v>103</v>
      </c>
      <c r="J45" s="51" t="s">
        <v>103</v>
      </c>
      <c r="K45" s="51" t="s">
        <v>103</v>
      </c>
      <c r="L45" s="58"/>
    </row>
    <row r="46" spans="1:12" s="57" customFormat="1" ht="12" customHeight="1">
      <c r="A46" s="54"/>
      <c r="B46" s="53">
        <v>18</v>
      </c>
      <c r="C46" s="29" t="s">
        <v>18</v>
      </c>
      <c r="D46" s="50">
        <v>4</v>
      </c>
      <c r="E46" s="50">
        <v>82</v>
      </c>
      <c r="F46" s="50">
        <v>82</v>
      </c>
      <c r="G46" s="51">
        <v>27231</v>
      </c>
      <c r="H46" s="51">
        <v>134308</v>
      </c>
      <c r="I46" s="51">
        <v>233517</v>
      </c>
      <c r="J46" s="51">
        <v>233517</v>
      </c>
      <c r="K46" s="51">
        <v>93845</v>
      </c>
      <c r="L46" s="58"/>
    </row>
    <row r="47" spans="1:12" s="57" customFormat="1" ht="12" customHeight="1">
      <c r="A47" s="54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8"/>
    </row>
    <row r="48" spans="1:12" s="57" customFormat="1" ht="12" customHeight="1">
      <c r="A48" s="54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8"/>
    </row>
    <row r="49" spans="1:12" s="57" customFormat="1" ht="12" customHeight="1">
      <c r="A49" s="54"/>
      <c r="B49" s="53">
        <v>21</v>
      </c>
      <c r="C49" s="29" t="s">
        <v>21</v>
      </c>
      <c r="D49" s="50">
        <v>5</v>
      </c>
      <c r="E49" s="50">
        <v>544</v>
      </c>
      <c r="F49" s="50">
        <v>544</v>
      </c>
      <c r="G49" s="51">
        <v>223164</v>
      </c>
      <c r="H49" s="51">
        <v>1146116</v>
      </c>
      <c r="I49" s="51">
        <v>2065313</v>
      </c>
      <c r="J49" s="51">
        <v>1564302</v>
      </c>
      <c r="K49" s="51">
        <v>786951</v>
      </c>
      <c r="L49" s="58"/>
    </row>
    <row r="50" spans="1:12" s="57" customFormat="1" ht="12" customHeight="1">
      <c r="A50" s="54"/>
      <c r="B50" s="53">
        <v>22</v>
      </c>
      <c r="C50" s="29" t="s">
        <v>22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8"/>
    </row>
    <row r="51" spans="1:12" s="57" customFormat="1" ht="12" customHeight="1">
      <c r="A51" s="54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8"/>
    </row>
    <row r="52" spans="1:12" s="57" customFormat="1" ht="12" customHeight="1">
      <c r="A52" s="54"/>
      <c r="B52" s="53">
        <v>24</v>
      </c>
      <c r="C52" s="29" t="s">
        <v>24</v>
      </c>
      <c r="D52" s="50">
        <v>5</v>
      </c>
      <c r="E52" s="50">
        <v>68</v>
      </c>
      <c r="F52" s="50">
        <v>68</v>
      </c>
      <c r="G52" s="51">
        <v>28609</v>
      </c>
      <c r="H52" s="51">
        <v>39029</v>
      </c>
      <c r="I52" s="51">
        <v>76453</v>
      </c>
      <c r="J52" s="51">
        <v>60014</v>
      </c>
      <c r="K52" s="51">
        <v>34653</v>
      </c>
      <c r="L52" s="58"/>
    </row>
    <row r="53" spans="1:12" s="57" customFormat="1" ht="12" customHeight="1">
      <c r="A53" s="54"/>
      <c r="B53" s="53">
        <v>25</v>
      </c>
      <c r="C53" s="29" t="s">
        <v>50</v>
      </c>
      <c r="D53" s="50">
        <v>1</v>
      </c>
      <c r="E53" s="50">
        <v>13</v>
      </c>
      <c r="F53" s="50">
        <v>13</v>
      </c>
      <c r="G53" s="51" t="s">
        <v>103</v>
      </c>
      <c r="H53" s="51" t="s">
        <v>103</v>
      </c>
      <c r="I53" s="51" t="s">
        <v>103</v>
      </c>
      <c r="J53" s="51" t="s">
        <v>103</v>
      </c>
      <c r="K53" s="51" t="s">
        <v>103</v>
      </c>
      <c r="L53" s="58"/>
    </row>
    <row r="54" spans="1:12" s="57" customFormat="1" ht="12" customHeight="1">
      <c r="A54" s="54"/>
      <c r="B54" s="53">
        <v>26</v>
      </c>
      <c r="C54" s="29" t="s">
        <v>51</v>
      </c>
      <c r="D54" s="50">
        <v>3</v>
      </c>
      <c r="E54" s="50">
        <v>72</v>
      </c>
      <c r="F54" s="50">
        <v>72</v>
      </c>
      <c r="G54" s="51">
        <v>26934</v>
      </c>
      <c r="H54" s="51">
        <v>45288</v>
      </c>
      <c r="I54" s="51">
        <v>96391</v>
      </c>
      <c r="J54" s="51">
        <v>80191</v>
      </c>
      <c r="K54" s="51">
        <v>45485</v>
      </c>
      <c r="L54" s="58"/>
    </row>
    <row r="55" spans="1:12" s="57" customFormat="1" ht="12" customHeight="1">
      <c r="A55" s="54"/>
      <c r="B55" s="53">
        <v>27</v>
      </c>
      <c r="C55" s="29" t="s">
        <v>52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8"/>
    </row>
    <row r="56" spans="1:12" s="57" customFormat="1" ht="12" customHeight="1">
      <c r="A56" s="54"/>
      <c r="B56" s="53">
        <v>28</v>
      </c>
      <c r="C56" s="29" t="s">
        <v>36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8"/>
    </row>
    <row r="57" spans="1:12" s="57" customFormat="1" ht="12" customHeight="1">
      <c r="A57" s="54"/>
      <c r="B57" s="53">
        <v>29</v>
      </c>
      <c r="C57" s="29" t="s">
        <v>25</v>
      </c>
      <c r="D57" s="50">
        <v>1</v>
      </c>
      <c r="E57" s="50">
        <v>264</v>
      </c>
      <c r="F57" s="50">
        <v>264</v>
      </c>
      <c r="G57" s="51" t="s">
        <v>103</v>
      </c>
      <c r="H57" s="51" t="s">
        <v>103</v>
      </c>
      <c r="I57" s="51" t="s">
        <v>103</v>
      </c>
      <c r="J57" s="51" t="s">
        <v>103</v>
      </c>
      <c r="K57" s="51" t="s">
        <v>103</v>
      </c>
      <c r="L57" s="58"/>
    </row>
    <row r="58" spans="1:12" s="57" customFormat="1" ht="12" customHeight="1">
      <c r="A58" s="54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8"/>
    </row>
    <row r="59" spans="1:12" s="57" customFormat="1" ht="12" customHeight="1">
      <c r="A59" s="54"/>
      <c r="B59" s="53">
        <v>31</v>
      </c>
      <c r="C59" s="29" t="s">
        <v>26</v>
      </c>
      <c r="D59" s="50">
        <v>1</v>
      </c>
      <c r="E59" s="50">
        <v>7</v>
      </c>
      <c r="F59" s="50">
        <v>7</v>
      </c>
      <c r="G59" s="51" t="s">
        <v>103</v>
      </c>
      <c r="H59" s="51" t="s">
        <v>103</v>
      </c>
      <c r="I59" s="51" t="s">
        <v>103</v>
      </c>
      <c r="J59" s="51" t="s">
        <v>103</v>
      </c>
      <c r="K59" s="51" t="s">
        <v>103</v>
      </c>
      <c r="L59" s="58"/>
    </row>
    <row r="60" spans="1:12" s="57" customFormat="1" ht="12" customHeight="1">
      <c r="A60" s="54"/>
      <c r="B60" s="53">
        <v>32</v>
      </c>
      <c r="C60" s="29" t="s">
        <v>27</v>
      </c>
      <c r="D60" s="50">
        <v>1</v>
      </c>
      <c r="E60" s="50">
        <v>10</v>
      </c>
      <c r="F60" s="50">
        <v>10</v>
      </c>
      <c r="G60" s="51" t="s">
        <v>103</v>
      </c>
      <c r="H60" s="51" t="s">
        <v>103</v>
      </c>
      <c r="I60" s="51" t="s">
        <v>103</v>
      </c>
      <c r="J60" s="51" t="s">
        <v>103</v>
      </c>
      <c r="K60" s="51" t="s">
        <v>103</v>
      </c>
      <c r="L60" s="58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1">
      <pane xSplit="3" ySplit="5" topLeftCell="D6" activePane="bottomRight" state="frozen"/>
      <selection pane="topLeft" activeCell="P2" sqref="P2"/>
      <selection pane="topRight" activeCell="P2" sqref="P2"/>
      <selection pane="bottomLeft" activeCell="P2" sqref="P2"/>
      <selection pane="bottomRight" activeCell="K3" sqref="K3:K5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94" t="s">
        <v>31</v>
      </c>
      <c r="C3" s="94"/>
      <c r="D3" s="91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95"/>
      <c r="C4" s="95"/>
      <c r="D4" s="92"/>
      <c r="E4" s="86" t="s">
        <v>33</v>
      </c>
      <c r="F4" s="41" t="s">
        <v>3</v>
      </c>
      <c r="G4" s="42" t="s">
        <v>4</v>
      </c>
      <c r="H4" s="42" t="s">
        <v>5</v>
      </c>
      <c r="I4" s="84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96"/>
      <c r="C5" s="96"/>
      <c r="D5" s="93"/>
      <c r="E5" s="87"/>
      <c r="F5" s="59" t="s">
        <v>7</v>
      </c>
      <c r="G5" s="44" t="s">
        <v>8</v>
      </c>
      <c r="H5" s="44" t="s">
        <v>8</v>
      </c>
      <c r="I5" s="85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9" t="s">
        <v>85</v>
      </c>
      <c r="C7" s="9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8" t="s">
        <v>32</v>
      </c>
      <c r="C8" s="88"/>
      <c r="D8" s="72">
        <v>44</v>
      </c>
      <c r="E8" s="72">
        <v>4157</v>
      </c>
      <c r="F8" s="72">
        <v>4157</v>
      </c>
      <c r="G8" s="72">
        <v>2476100</v>
      </c>
      <c r="H8" s="73">
        <v>28130712</v>
      </c>
      <c r="I8" s="73">
        <v>33767968</v>
      </c>
      <c r="J8" s="73">
        <v>33395920</v>
      </c>
      <c r="K8" s="72">
        <v>4768958</v>
      </c>
      <c r="L8" s="35">
        <f>SUM(L9:L32)</f>
        <v>0</v>
      </c>
    </row>
    <row r="9" spans="1:12" s="57" customFormat="1" ht="12" customHeight="1">
      <c r="A9" s="54"/>
      <c r="B9" s="52" t="s">
        <v>43</v>
      </c>
      <c r="C9" s="29" t="s">
        <v>10</v>
      </c>
      <c r="D9" s="50">
        <v>3</v>
      </c>
      <c r="E9" s="50">
        <v>188</v>
      </c>
      <c r="F9" s="50">
        <v>188</v>
      </c>
      <c r="G9" s="51" t="s">
        <v>103</v>
      </c>
      <c r="H9" s="51" t="s">
        <v>103</v>
      </c>
      <c r="I9" s="51" t="s">
        <v>103</v>
      </c>
      <c r="J9" s="51" t="s">
        <v>103</v>
      </c>
      <c r="K9" s="51" t="s">
        <v>103</v>
      </c>
      <c r="L9" s="58"/>
    </row>
    <row r="10" spans="1:12" s="57" customFormat="1" ht="12" customHeight="1">
      <c r="A10" s="54"/>
      <c r="B10" s="53">
        <v>10</v>
      </c>
      <c r="C10" s="29" t="s">
        <v>11</v>
      </c>
      <c r="D10" s="50">
        <v>1</v>
      </c>
      <c r="E10" s="50">
        <v>10</v>
      </c>
      <c r="F10" s="50">
        <v>10</v>
      </c>
      <c r="G10" s="51" t="s">
        <v>103</v>
      </c>
      <c r="H10" s="51" t="s">
        <v>103</v>
      </c>
      <c r="I10" s="51" t="s">
        <v>103</v>
      </c>
      <c r="J10" s="51" t="s">
        <v>103</v>
      </c>
      <c r="K10" s="51" t="s">
        <v>103</v>
      </c>
      <c r="L10" s="58"/>
    </row>
    <row r="11" spans="1:12" s="57" customFormat="1" ht="12" customHeight="1">
      <c r="A11" s="54"/>
      <c r="B11" s="53">
        <v>11</v>
      </c>
      <c r="C11" s="29" t="s">
        <v>12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8"/>
    </row>
    <row r="12" spans="1:12" s="57" customFormat="1" ht="12" customHeight="1">
      <c r="A12" s="54"/>
      <c r="B12" s="53">
        <v>12</v>
      </c>
      <c r="C12" s="29" t="s">
        <v>13</v>
      </c>
      <c r="D12" s="50">
        <v>3</v>
      </c>
      <c r="E12" s="50">
        <v>50</v>
      </c>
      <c r="F12" s="50">
        <v>50</v>
      </c>
      <c r="G12" s="50">
        <v>21409</v>
      </c>
      <c r="H12" s="50">
        <v>174164</v>
      </c>
      <c r="I12" s="50">
        <v>279278</v>
      </c>
      <c r="J12" s="50">
        <v>183368</v>
      </c>
      <c r="K12" s="50">
        <v>97328</v>
      </c>
      <c r="L12" s="58"/>
    </row>
    <row r="13" spans="1:12" s="57" customFormat="1" ht="11.25" customHeight="1">
      <c r="A13" s="54"/>
      <c r="B13" s="53">
        <v>13</v>
      </c>
      <c r="C13" s="29" t="s">
        <v>14</v>
      </c>
      <c r="D13" s="50">
        <v>2</v>
      </c>
      <c r="E13" s="50">
        <v>60</v>
      </c>
      <c r="F13" s="50">
        <v>60</v>
      </c>
      <c r="G13" s="51" t="s">
        <v>103</v>
      </c>
      <c r="H13" s="51" t="s">
        <v>103</v>
      </c>
      <c r="I13" s="51" t="s">
        <v>103</v>
      </c>
      <c r="J13" s="51" t="s">
        <v>103</v>
      </c>
      <c r="K13" s="51" t="s">
        <v>103</v>
      </c>
      <c r="L13" s="58"/>
    </row>
    <row r="14" spans="1:12" s="57" customFormat="1" ht="12" customHeight="1">
      <c r="A14" s="54"/>
      <c r="B14" s="53">
        <v>14</v>
      </c>
      <c r="C14" s="29" t="s">
        <v>15</v>
      </c>
      <c r="D14" s="50">
        <v>1</v>
      </c>
      <c r="E14" s="50">
        <v>47</v>
      </c>
      <c r="F14" s="50">
        <v>47</v>
      </c>
      <c r="G14" s="51" t="s">
        <v>103</v>
      </c>
      <c r="H14" s="51" t="s">
        <v>103</v>
      </c>
      <c r="I14" s="51" t="s">
        <v>103</v>
      </c>
      <c r="J14" s="51" t="s">
        <v>103</v>
      </c>
      <c r="K14" s="51" t="s">
        <v>103</v>
      </c>
      <c r="L14" s="58"/>
    </row>
    <row r="15" spans="1:12" s="57" customFormat="1" ht="12" customHeight="1">
      <c r="A15" s="54"/>
      <c r="B15" s="53">
        <v>15</v>
      </c>
      <c r="C15" s="29" t="s">
        <v>37</v>
      </c>
      <c r="D15" s="50">
        <v>0</v>
      </c>
      <c r="E15" s="50">
        <v>0</v>
      </c>
      <c r="F15" s="50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8"/>
    </row>
    <row r="16" spans="1:12" s="57" customFormat="1" ht="12" customHeight="1">
      <c r="A16" s="54"/>
      <c r="B16" s="53">
        <v>16</v>
      </c>
      <c r="C16" s="29" t="s">
        <v>16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8"/>
    </row>
    <row r="17" spans="1:12" s="57" customFormat="1" ht="12" customHeight="1">
      <c r="A17" s="54"/>
      <c r="B17" s="53">
        <v>17</v>
      </c>
      <c r="C17" s="29" t="s">
        <v>17</v>
      </c>
      <c r="D17" s="50">
        <v>1</v>
      </c>
      <c r="E17" s="50">
        <v>11</v>
      </c>
      <c r="F17" s="50">
        <v>11</v>
      </c>
      <c r="G17" s="51" t="s">
        <v>103</v>
      </c>
      <c r="H17" s="51" t="s">
        <v>103</v>
      </c>
      <c r="I17" s="51" t="s">
        <v>103</v>
      </c>
      <c r="J17" s="51" t="s">
        <v>103</v>
      </c>
      <c r="K17" s="51" t="s">
        <v>103</v>
      </c>
      <c r="L17" s="58"/>
    </row>
    <row r="18" spans="1:12" s="57" customFormat="1" ht="12" customHeight="1">
      <c r="A18" s="54"/>
      <c r="B18" s="53">
        <v>18</v>
      </c>
      <c r="C18" s="29" t="s">
        <v>18</v>
      </c>
      <c r="D18" s="50">
        <v>2</v>
      </c>
      <c r="E18" s="50">
        <v>25</v>
      </c>
      <c r="F18" s="50">
        <v>25</v>
      </c>
      <c r="G18" s="51" t="s">
        <v>103</v>
      </c>
      <c r="H18" s="51" t="s">
        <v>103</v>
      </c>
      <c r="I18" s="51" t="s">
        <v>103</v>
      </c>
      <c r="J18" s="51" t="s">
        <v>103</v>
      </c>
      <c r="K18" s="51" t="s">
        <v>103</v>
      </c>
      <c r="L18" s="58"/>
    </row>
    <row r="19" spans="1:12" s="57" customFormat="1" ht="12" customHeight="1">
      <c r="A19" s="54"/>
      <c r="B19" s="53">
        <v>19</v>
      </c>
      <c r="C19" s="29" t="s">
        <v>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8"/>
    </row>
    <row r="20" spans="1:12" s="57" customFormat="1" ht="12" customHeight="1">
      <c r="A20" s="54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8"/>
    </row>
    <row r="21" spans="1:12" s="57" customFormat="1" ht="12" customHeight="1">
      <c r="A21" s="54"/>
      <c r="B21" s="53">
        <v>21</v>
      </c>
      <c r="C21" s="29" t="s">
        <v>21</v>
      </c>
      <c r="D21" s="50">
        <v>4</v>
      </c>
      <c r="E21" s="50">
        <v>118</v>
      </c>
      <c r="F21" s="50">
        <v>118</v>
      </c>
      <c r="G21" s="50">
        <v>51661</v>
      </c>
      <c r="H21" s="50">
        <v>127473</v>
      </c>
      <c r="I21" s="50">
        <v>266193</v>
      </c>
      <c r="J21" s="50">
        <v>266003</v>
      </c>
      <c r="K21" s="50">
        <v>124057</v>
      </c>
      <c r="L21" s="58"/>
    </row>
    <row r="22" spans="1:12" s="57" customFormat="1" ht="12" customHeight="1">
      <c r="A22" s="54"/>
      <c r="B22" s="53">
        <v>22</v>
      </c>
      <c r="C22" s="29" t="s">
        <v>22</v>
      </c>
      <c r="D22" s="50">
        <v>0</v>
      </c>
      <c r="E22" s="50">
        <v>0</v>
      </c>
      <c r="F22" s="50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8"/>
    </row>
    <row r="23" spans="1:12" s="57" customFormat="1" ht="12" customHeight="1">
      <c r="A23" s="54"/>
      <c r="B23" s="53">
        <v>23</v>
      </c>
      <c r="C23" s="29" t="s">
        <v>23</v>
      </c>
      <c r="D23" s="50">
        <v>1</v>
      </c>
      <c r="E23" s="50">
        <v>100</v>
      </c>
      <c r="F23" s="50">
        <v>100</v>
      </c>
      <c r="G23" s="51" t="s">
        <v>103</v>
      </c>
      <c r="H23" s="51" t="s">
        <v>103</v>
      </c>
      <c r="I23" s="51" t="s">
        <v>103</v>
      </c>
      <c r="J23" s="51" t="s">
        <v>103</v>
      </c>
      <c r="K23" s="51" t="s">
        <v>103</v>
      </c>
      <c r="L23" s="58"/>
    </row>
    <row r="24" spans="1:12" s="57" customFormat="1" ht="12" customHeight="1">
      <c r="A24" s="54"/>
      <c r="B24" s="53">
        <v>24</v>
      </c>
      <c r="C24" s="29" t="s">
        <v>24</v>
      </c>
      <c r="D24" s="50">
        <v>8</v>
      </c>
      <c r="E24" s="50">
        <v>144</v>
      </c>
      <c r="F24" s="50">
        <v>144</v>
      </c>
      <c r="G24" s="51">
        <v>59027</v>
      </c>
      <c r="H24" s="51">
        <v>213047</v>
      </c>
      <c r="I24" s="51">
        <v>313599</v>
      </c>
      <c r="J24" s="51">
        <v>266123</v>
      </c>
      <c r="K24" s="51">
        <v>93105</v>
      </c>
      <c r="L24" s="58"/>
    </row>
    <row r="25" spans="1:12" s="57" customFormat="1" ht="12" customHeight="1">
      <c r="A25" s="54"/>
      <c r="B25" s="53">
        <v>25</v>
      </c>
      <c r="C25" s="29" t="s">
        <v>50</v>
      </c>
      <c r="D25" s="50">
        <v>1</v>
      </c>
      <c r="E25" s="50">
        <v>163</v>
      </c>
      <c r="F25" s="50">
        <v>163</v>
      </c>
      <c r="G25" s="51" t="s">
        <v>103</v>
      </c>
      <c r="H25" s="51" t="s">
        <v>103</v>
      </c>
      <c r="I25" s="51" t="s">
        <v>103</v>
      </c>
      <c r="J25" s="51" t="s">
        <v>103</v>
      </c>
      <c r="K25" s="51" t="s">
        <v>103</v>
      </c>
      <c r="L25" s="58"/>
    </row>
    <row r="26" spans="1:12" s="57" customFormat="1" ht="12" customHeight="1">
      <c r="A26" s="54"/>
      <c r="B26" s="53">
        <v>26</v>
      </c>
      <c r="C26" s="29" t="s">
        <v>51</v>
      </c>
      <c r="D26" s="50">
        <v>4</v>
      </c>
      <c r="E26" s="50">
        <v>207</v>
      </c>
      <c r="F26" s="50">
        <v>207</v>
      </c>
      <c r="G26" s="51">
        <v>93494</v>
      </c>
      <c r="H26" s="51">
        <v>326085</v>
      </c>
      <c r="I26" s="51">
        <v>561882</v>
      </c>
      <c r="J26" s="51">
        <v>533390</v>
      </c>
      <c r="K26" s="51">
        <v>244168</v>
      </c>
      <c r="L26" s="58"/>
    </row>
    <row r="27" spans="1:12" s="57" customFormat="1" ht="12" customHeight="1">
      <c r="A27" s="54"/>
      <c r="B27" s="53">
        <v>27</v>
      </c>
      <c r="C27" s="29" t="s">
        <v>52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8"/>
    </row>
    <row r="28" spans="1:12" s="57" customFormat="1" ht="12" customHeight="1">
      <c r="A28" s="54"/>
      <c r="B28" s="53">
        <v>28</v>
      </c>
      <c r="C28" s="29" t="s">
        <v>36</v>
      </c>
      <c r="D28" s="50">
        <v>1</v>
      </c>
      <c r="E28" s="50">
        <v>246</v>
      </c>
      <c r="F28" s="50">
        <v>246</v>
      </c>
      <c r="G28" s="51" t="s">
        <v>103</v>
      </c>
      <c r="H28" s="51" t="s">
        <v>103</v>
      </c>
      <c r="I28" s="51" t="s">
        <v>103</v>
      </c>
      <c r="J28" s="51" t="s">
        <v>103</v>
      </c>
      <c r="K28" s="51" t="s">
        <v>103</v>
      </c>
      <c r="L28" s="58"/>
    </row>
    <row r="29" spans="1:12" s="57" customFormat="1" ht="12" customHeight="1">
      <c r="A29" s="54"/>
      <c r="B29" s="53">
        <v>29</v>
      </c>
      <c r="C29" s="29" t="s">
        <v>25</v>
      </c>
      <c r="D29" s="50">
        <v>2</v>
      </c>
      <c r="E29" s="50">
        <v>17</v>
      </c>
      <c r="F29" s="50">
        <v>17</v>
      </c>
      <c r="G29" s="51" t="s">
        <v>103</v>
      </c>
      <c r="H29" s="51" t="s">
        <v>103</v>
      </c>
      <c r="I29" s="51" t="s">
        <v>103</v>
      </c>
      <c r="J29" s="51" t="s">
        <v>103</v>
      </c>
      <c r="K29" s="51" t="s">
        <v>103</v>
      </c>
      <c r="L29" s="58"/>
    </row>
    <row r="30" spans="1:12" s="57" customFormat="1" ht="12" customHeight="1">
      <c r="A30" s="54"/>
      <c r="B30" s="53">
        <v>30</v>
      </c>
      <c r="C30" s="29" t="s">
        <v>35</v>
      </c>
      <c r="D30" s="50">
        <v>0</v>
      </c>
      <c r="E30" s="50">
        <v>0</v>
      </c>
      <c r="F30" s="50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8"/>
    </row>
    <row r="31" spans="1:12" s="57" customFormat="1" ht="12" customHeight="1">
      <c r="A31" s="54"/>
      <c r="B31" s="53">
        <v>31</v>
      </c>
      <c r="C31" s="29" t="s">
        <v>26</v>
      </c>
      <c r="D31" s="50">
        <v>9</v>
      </c>
      <c r="E31" s="50">
        <v>2765</v>
      </c>
      <c r="F31" s="50">
        <v>2765</v>
      </c>
      <c r="G31" s="51">
        <v>1811277</v>
      </c>
      <c r="H31" s="51">
        <v>24385817</v>
      </c>
      <c r="I31" s="51">
        <v>28443920</v>
      </c>
      <c r="J31" s="51">
        <v>28334824</v>
      </c>
      <c r="K31" s="51">
        <v>3324660</v>
      </c>
      <c r="L31" s="58"/>
    </row>
    <row r="32" spans="1:12" s="57" customFormat="1" ht="12" customHeight="1">
      <c r="A32" s="54"/>
      <c r="B32" s="53">
        <v>32</v>
      </c>
      <c r="C32" s="29" t="s">
        <v>27</v>
      </c>
      <c r="D32" s="50">
        <v>1</v>
      </c>
      <c r="E32" s="50">
        <v>6</v>
      </c>
      <c r="F32" s="50">
        <v>6</v>
      </c>
      <c r="G32" s="51" t="s">
        <v>103</v>
      </c>
      <c r="H32" s="51" t="s">
        <v>103</v>
      </c>
      <c r="I32" s="51" t="s">
        <v>103</v>
      </c>
      <c r="J32" s="51" t="s">
        <v>103</v>
      </c>
      <c r="K32" s="51" t="s">
        <v>103</v>
      </c>
      <c r="L32" s="58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89" t="s">
        <v>86</v>
      </c>
      <c r="C35" s="9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88" t="s">
        <v>32</v>
      </c>
      <c r="C36" s="88"/>
      <c r="D36" s="72">
        <v>18</v>
      </c>
      <c r="E36" s="72">
        <v>550</v>
      </c>
      <c r="F36" s="72">
        <v>550</v>
      </c>
      <c r="G36" s="72">
        <v>236897</v>
      </c>
      <c r="H36" s="72">
        <v>2091500</v>
      </c>
      <c r="I36" s="72">
        <v>2931583</v>
      </c>
      <c r="J36" s="72">
        <v>1613477</v>
      </c>
      <c r="K36" s="72">
        <v>715446</v>
      </c>
      <c r="L36" s="20"/>
    </row>
    <row r="37" spans="1:12" s="57" customFormat="1" ht="12" customHeight="1">
      <c r="A37" s="54"/>
      <c r="B37" s="52" t="s">
        <v>43</v>
      </c>
      <c r="C37" s="29" t="s">
        <v>10</v>
      </c>
      <c r="D37" s="50">
        <v>1</v>
      </c>
      <c r="E37" s="50">
        <v>10</v>
      </c>
      <c r="F37" s="50">
        <v>10</v>
      </c>
      <c r="G37" s="51" t="s">
        <v>103</v>
      </c>
      <c r="H37" s="51" t="s">
        <v>103</v>
      </c>
      <c r="I37" s="51" t="s">
        <v>103</v>
      </c>
      <c r="J37" s="51" t="s">
        <v>103</v>
      </c>
      <c r="K37" s="51" t="s">
        <v>103</v>
      </c>
      <c r="L37" s="58"/>
    </row>
    <row r="38" spans="1:12" s="57" customFormat="1" ht="12" customHeight="1">
      <c r="A38" s="54"/>
      <c r="B38" s="53">
        <v>10</v>
      </c>
      <c r="C38" s="29" t="s">
        <v>11</v>
      </c>
      <c r="D38" s="50">
        <v>1</v>
      </c>
      <c r="E38" s="50">
        <v>7</v>
      </c>
      <c r="F38" s="50">
        <v>7</v>
      </c>
      <c r="G38" s="51" t="s">
        <v>103</v>
      </c>
      <c r="H38" s="51" t="s">
        <v>103</v>
      </c>
      <c r="I38" s="51" t="s">
        <v>103</v>
      </c>
      <c r="J38" s="51" t="s">
        <v>103</v>
      </c>
      <c r="K38" s="51" t="s">
        <v>103</v>
      </c>
      <c r="L38" s="58"/>
    </row>
    <row r="39" spans="1:12" s="57" customFormat="1" ht="12" customHeight="1">
      <c r="A39" s="54"/>
      <c r="B39" s="53">
        <v>11</v>
      </c>
      <c r="C39" s="29" t="s">
        <v>12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8"/>
    </row>
    <row r="40" spans="1:12" s="57" customFormat="1" ht="12" customHeight="1">
      <c r="A40" s="54"/>
      <c r="B40" s="53">
        <v>12</v>
      </c>
      <c r="C40" s="29" t="s">
        <v>13</v>
      </c>
      <c r="D40" s="50">
        <v>3</v>
      </c>
      <c r="E40" s="50">
        <v>79</v>
      </c>
      <c r="F40" s="50">
        <v>79</v>
      </c>
      <c r="G40" s="50">
        <v>27546</v>
      </c>
      <c r="H40" s="50">
        <v>146132</v>
      </c>
      <c r="I40" s="50">
        <v>203982</v>
      </c>
      <c r="J40" s="50">
        <v>195538</v>
      </c>
      <c r="K40" s="50">
        <v>52827</v>
      </c>
      <c r="L40" s="58"/>
    </row>
    <row r="41" spans="1:12" s="57" customFormat="1" ht="12" customHeight="1">
      <c r="A41" s="54"/>
      <c r="B41" s="53">
        <v>13</v>
      </c>
      <c r="C41" s="29" t="s">
        <v>14</v>
      </c>
      <c r="D41" s="50">
        <v>2</v>
      </c>
      <c r="E41" s="50">
        <v>52</v>
      </c>
      <c r="F41" s="50">
        <v>52</v>
      </c>
      <c r="G41" s="51" t="s">
        <v>103</v>
      </c>
      <c r="H41" s="51" t="s">
        <v>103</v>
      </c>
      <c r="I41" s="51" t="s">
        <v>103</v>
      </c>
      <c r="J41" s="51" t="s">
        <v>103</v>
      </c>
      <c r="K41" s="51" t="s">
        <v>103</v>
      </c>
      <c r="L41" s="58"/>
    </row>
    <row r="42" spans="1:12" s="57" customFormat="1" ht="12" customHeight="1">
      <c r="A42" s="54"/>
      <c r="B42" s="53">
        <v>14</v>
      </c>
      <c r="C42" s="29" t="s">
        <v>15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8"/>
    </row>
    <row r="43" spans="1:12" s="57" customFormat="1" ht="12" customHeight="1">
      <c r="A43" s="54"/>
      <c r="B43" s="53">
        <v>15</v>
      </c>
      <c r="C43" s="29" t="s">
        <v>37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8"/>
    </row>
    <row r="44" spans="1:12" s="57" customFormat="1" ht="12" customHeight="1">
      <c r="A44" s="54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8"/>
    </row>
    <row r="45" spans="1:12" s="57" customFormat="1" ht="12" customHeight="1">
      <c r="A45" s="54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8"/>
    </row>
    <row r="46" spans="1:12" s="57" customFormat="1" ht="12" customHeight="1">
      <c r="A46" s="54"/>
      <c r="B46" s="53">
        <v>18</v>
      </c>
      <c r="C46" s="29" t="s">
        <v>18</v>
      </c>
      <c r="D46" s="50">
        <v>1</v>
      </c>
      <c r="E46" s="50">
        <v>28</v>
      </c>
      <c r="F46" s="50">
        <v>28</v>
      </c>
      <c r="G46" s="51" t="s">
        <v>103</v>
      </c>
      <c r="H46" s="51" t="s">
        <v>103</v>
      </c>
      <c r="I46" s="51" t="s">
        <v>103</v>
      </c>
      <c r="J46" s="51" t="s">
        <v>103</v>
      </c>
      <c r="K46" s="51" t="s">
        <v>103</v>
      </c>
      <c r="L46" s="58"/>
    </row>
    <row r="47" spans="1:12" s="57" customFormat="1" ht="12" customHeight="1">
      <c r="A47" s="54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8"/>
    </row>
    <row r="48" spans="1:12" s="57" customFormat="1" ht="12" customHeight="1">
      <c r="A48" s="54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8"/>
    </row>
    <row r="49" spans="1:12" s="57" customFormat="1" ht="12" customHeight="1">
      <c r="A49" s="54"/>
      <c r="B49" s="53">
        <v>21</v>
      </c>
      <c r="C49" s="29" t="s">
        <v>21</v>
      </c>
      <c r="D49" s="50">
        <v>3</v>
      </c>
      <c r="E49" s="50">
        <v>34</v>
      </c>
      <c r="F49" s="50">
        <v>34</v>
      </c>
      <c r="G49" s="50">
        <v>10356</v>
      </c>
      <c r="H49" s="50">
        <v>186167</v>
      </c>
      <c r="I49" s="50">
        <v>241599</v>
      </c>
      <c r="J49" s="50">
        <v>113471</v>
      </c>
      <c r="K49" s="50">
        <v>51326</v>
      </c>
      <c r="L49" s="58"/>
    </row>
    <row r="50" spans="1:12" s="57" customFormat="1" ht="12" customHeight="1">
      <c r="A50" s="54"/>
      <c r="B50" s="53">
        <v>22</v>
      </c>
      <c r="C50" s="29" t="s">
        <v>22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8"/>
    </row>
    <row r="51" spans="1:12" s="57" customFormat="1" ht="12" customHeight="1">
      <c r="A51" s="54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8"/>
    </row>
    <row r="52" spans="1:12" s="57" customFormat="1" ht="12" customHeight="1">
      <c r="A52" s="54"/>
      <c r="B52" s="53">
        <v>24</v>
      </c>
      <c r="C52" s="29" t="s">
        <v>24</v>
      </c>
      <c r="D52" s="50">
        <v>6</v>
      </c>
      <c r="E52" s="50">
        <v>231</v>
      </c>
      <c r="F52" s="50">
        <v>231</v>
      </c>
      <c r="G52" s="50">
        <v>128777</v>
      </c>
      <c r="H52" s="50">
        <v>1485153</v>
      </c>
      <c r="I52" s="50">
        <v>2083669</v>
      </c>
      <c r="J52" s="50">
        <v>971201</v>
      </c>
      <c r="K52" s="50">
        <v>494555</v>
      </c>
      <c r="L52" s="58"/>
    </row>
    <row r="53" spans="1:12" s="57" customFormat="1" ht="12" customHeight="1">
      <c r="A53" s="54"/>
      <c r="B53" s="53">
        <v>25</v>
      </c>
      <c r="C53" s="29" t="s">
        <v>50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8"/>
    </row>
    <row r="54" spans="1:12" s="57" customFormat="1" ht="12" customHeight="1">
      <c r="A54" s="54"/>
      <c r="B54" s="53">
        <v>26</v>
      </c>
      <c r="C54" s="29" t="s">
        <v>51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8"/>
    </row>
    <row r="55" spans="1:12" s="57" customFormat="1" ht="12" customHeight="1">
      <c r="A55" s="54"/>
      <c r="B55" s="53">
        <v>27</v>
      </c>
      <c r="C55" s="29" t="s">
        <v>52</v>
      </c>
      <c r="D55" s="50">
        <v>1</v>
      </c>
      <c r="E55" s="50">
        <v>109</v>
      </c>
      <c r="F55" s="50">
        <v>109</v>
      </c>
      <c r="G55" s="51" t="s">
        <v>103</v>
      </c>
      <c r="H55" s="51" t="s">
        <v>103</v>
      </c>
      <c r="I55" s="51" t="s">
        <v>103</v>
      </c>
      <c r="J55" s="51" t="s">
        <v>103</v>
      </c>
      <c r="K55" s="51" t="s">
        <v>103</v>
      </c>
      <c r="L55" s="58"/>
    </row>
    <row r="56" spans="1:12" s="57" customFormat="1" ht="12" customHeight="1">
      <c r="A56" s="54"/>
      <c r="B56" s="53">
        <v>28</v>
      </c>
      <c r="C56" s="29" t="s">
        <v>36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8"/>
    </row>
    <row r="57" spans="1:12" s="57" customFormat="1" ht="12" customHeight="1">
      <c r="A57" s="54"/>
      <c r="B57" s="53">
        <v>29</v>
      </c>
      <c r="C57" s="29" t="s">
        <v>25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8"/>
    </row>
    <row r="58" spans="1:12" s="57" customFormat="1" ht="12" customHeight="1">
      <c r="A58" s="54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8"/>
    </row>
    <row r="59" spans="1:12" s="57" customFormat="1" ht="12" customHeight="1">
      <c r="A59" s="54"/>
      <c r="B59" s="53">
        <v>31</v>
      </c>
      <c r="C59" s="29" t="s">
        <v>26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8"/>
    </row>
    <row r="60" spans="1:12" s="57" customFormat="1" ht="12" customHeight="1">
      <c r="A60" s="54"/>
      <c r="B60" s="53">
        <v>32</v>
      </c>
      <c r="C60" s="29" t="s">
        <v>27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8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showGridLines="0"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3" sqref="B3:C5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6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3"/>
    </row>
    <row r="2" spans="1:12" ht="30" customHeight="1">
      <c r="A2" s="62" t="s">
        <v>54</v>
      </c>
      <c r="B2" s="1"/>
      <c r="C2" s="63"/>
      <c r="D2" s="1"/>
      <c r="E2" s="1"/>
      <c r="F2" s="1"/>
      <c r="G2" s="1"/>
      <c r="H2" s="1"/>
      <c r="I2" s="1"/>
      <c r="J2" s="1"/>
      <c r="K2" s="1"/>
      <c r="L2" s="3"/>
    </row>
    <row r="3" spans="1:12" ht="18" customHeight="1">
      <c r="A3" s="5"/>
      <c r="B3" s="94" t="s">
        <v>31</v>
      </c>
      <c r="C3" s="94"/>
      <c r="D3" s="91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95"/>
      <c r="C4" s="95"/>
      <c r="D4" s="92"/>
      <c r="E4" s="86" t="s">
        <v>33</v>
      </c>
      <c r="F4" s="41" t="s">
        <v>3</v>
      </c>
      <c r="G4" s="42" t="s">
        <v>4</v>
      </c>
      <c r="H4" s="42" t="s">
        <v>5</v>
      </c>
      <c r="I4" s="84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96"/>
      <c r="C5" s="96"/>
      <c r="D5" s="93"/>
      <c r="E5" s="87"/>
      <c r="F5" s="59" t="s">
        <v>7</v>
      </c>
      <c r="G5" s="44" t="s">
        <v>8</v>
      </c>
      <c r="H5" s="44" t="s">
        <v>8</v>
      </c>
      <c r="I5" s="85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9" t="s">
        <v>28</v>
      </c>
      <c r="C7" s="90"/>
      <c r="D7" s="11"/>
      <c r="E7" s="11"/>
      <c r="F7" s="11"/>
      <c r="G7" s="11"/>
      <c r="H7" s="11"/>
      <c r="I7" s="11"/>
      <c r="J7" s="11"/>
      <c r="K7" s="11"/>
      <c r="L7" s="12"/>
    </row>
    <row r="8" spans="1:17" s="14" customFormat="1" ht="18" customHeight="1">
      <c r="A8" s="11"/>
      <c r="B8" s="88" t="s">
        <v>32</v>
      </c>
      <c r="C8" s="88"/>
      <c r="D8" s="70">
        <v>2629</v>
      </c>
      <c r="E8" s="70">
        <v>117177</v>
      </c>
      <c r="F8" s="70">
        <v>116985</v>
      </c>
      <c r="G8" s="70">
        <v>46301241</v>
      </c>
      <c r="H8" s="70">
        <v>273332435</v>
      </c>
      <c r="I8" s="70">
        <v>446964935</v>
      </c>
      <c r="J8" s="70">
        <v>413097367</v>
      </c>
      <c r="K8" s="70">
        <v>142706046</v>
      </c>
      <c r="L8" s="20">
        <v>0</v>
      </c>
      <c r="Q8" s="64">
        <f>SUM(Q9:Q32)</f>
        <v>2629</v>
      </c>
    </row>
    <row r="9" spans="1:17" s="14" customFormat="1" ht="12" customHeight="1">
      <c r="A9" s="11"/>
      <c r="B9" s="37" t="s">
        <v>49</v>
      </c>
      <c r="C9" s="32" t="s">
        <v>10</v>
      </c>
      <c r="D9" s="36">
        <v>677</v>
      </c>
      <c r="E9" s="36">
        <v>27849</v>
      </c>
      <c r="F9" s="36">
        <v>27762</v>
      </c>
      <c r="G9" s="36">
        <v>7553490</v>
      </c>
      <c r="H9" s="36">
        <v>38645373</v>
      </c>
      <c r="I9" s="36">
        <v>62155502</v>
      </c>
      <c r="J9" s="36">
        <v>54813975</v>
      </c>
      <c r="K9" s="36">
        <v>21014912</v>
      </c>
      <c r="L9" s="22"/>
      <c r="N9" s="64">
        <f>D37+'泉区，石巻市'!D37+'塩竈市，気仙沼市'!D9+'塩竈市，気仙沼市'!D37+'白石市，名取市'!D9+'白石市，名取市'!D37+'角田市，多賀城市'!D9+'角田市，多賀城市'!D37+'岩沼市，登米市'!D9+'岩沼市，登米市'!D37+'栗原市，東松島市'!D9+'栗原市，東松島市'!D37+'大崎市，富谷市'!D9</f>
        <v>527</v>
      </c>
      <c r="O9" s="64">
        <f>'大崎市，富谷市'!D37+'蔵王町，七ヶ宿町'!D9+'蔵王町，七ヶ宿町'!D37+'大河原町，村田町'!D9+'大河原町，村田町'!D37+'柴田町，川崎町'!D9+'柴田町，川崎町'!D37+'丸森町，亘理町'!D9+'丸森町，亘理町'!D37+'山元町，松島町'!D9+'山元町，松島町'!D37+'七ヶ浜町，利府町'!D9+'七ヶ浜町，利府町'!D37+'大和町，大郷町'!D9+'大和町，大郷町'!D37+'大衡村，色麻町'!D9+'大衡村，色麻町'!D37</f>
        <v>78</v>
      </c>
      <c r="P9" s="64">
        <f>'加美町，涌谷町'!D9+'加美町，涌谷町'!D37+'美里町，女川町'!D9+'美里町，女川町'!D37+'南三陸町'!D9</f>
        <v>72</v>
      </c>
      <c r="Q9" s="64">
        <f>SUM(N9:P9)</f>
        <v>677</v>
      </c>
    </row>
    <row r="10" spans="1:17" s="14" customFormat="1" ht="12" customHeight="1">
      <c r="A10" s="11"/>
      <c r="B10" s="38">
        <v>10</v>
      </c>
      <c r="C10" s="32" t="s">
        <v>11</v>
      </c>
      <c r="D10" s="36">
        <v>73</v>
      </c>
      <c r="E10" s="36">
        <v>1886</v>
      </c>
      <c r="F10" s="36">
        <v>1886</v>
      </c>
      <c r="G10" s="36">
        <v>805473</v>
      </c>
      <c r="H10" s="36">
        <v>9744974</v>
      </c>
      <c r="I10" s="36">
        <v>18853640</v>
      </c>
      <c r="J10" s="36">
        <v>18651951</v>
      </c>
      <c r="K10" s="36">
        <v>5169462</v>
      </c>
      <c r="L10" s="22"/>
      <c r="N10" s="64">
        <f>D38+'泉区，石巻市'!D38+'塩竈市，気仙沼市'!D10+'塩竈市，気仙沼市'!D38+'白石市，名取市'!D10+'白石市，名取市'!D38+'角田市，多賀城市'!D10+'角田市，多賀城市'!D38+'岩沼市，登米市'!D10+'岩沼市，登米市'!D38+'栗原市，東松島市'!D10+'栗原市，東松島市'!D38+'大崎市，富谷市'!D10</f>
        <v>50</v>
      </c>
      <c r="O10" s="64">
        <f>'大崎市，富谷市'!D38+'蔵王町，七ヶ宿町'!D10+'蔵王町，七ヶ宿町'!D38+'大河原町，村田町'!D10+'大河原町，村田町'!D38+'柴田町，川崎町'!D10+'柴田町，川崎町'!D38+'丸森町，亘理町'!D10+'丸森町，亘理町'!D38+'山元町，松島町'!D10+'山元町，松島町'!D38+'七ヶ浜町，利府町'!D10+'七ヶ浜町，利府町'!D38+'大和町，大郷町'!D10+'大和町，大郷町'!D38+'大衡村，色麻町'!D10+'大衡村，色麻町'!D38</f>
        <v>15</v>
      </c>
      <c r="P10" s="64">
        <f>'加美町，涌谷町'!D10+'加美町，涌谷町'!D38+'美里町，女川町'!D10+'美里町，女川町'!D38+'南三陸町'!D10</f>
        <v>8</v>
      </c>
      <c r="Q10" s="64">
        <f aca="true" t="shared" si="0" ref="Q10:Q32">SUM(N10:P10)</f>
        <v>73</v>
      </c>
    </row>
    <row r="11" spans="1:17" s="14" customFormat="1" ht="12" customHeight="1">
      <c r="A11" s="11"/>
      <c r="B11" s="38">
        <v>11</v>
      </c>
      <c r="C11" s="32" t="s">
        <v>12</v>
      </c>
      <c r="D11" s="36">
        <v>118</v>
      </c>
      <c r="E11" s="36">
        <v>3061</v>
      </c>
      <c r="F11" s="36">
        <v>3043</v>
      </c>
      <c r="G11" s="36">
        <v>677464</v>
      </c>
      <c r="H11" s="36">
        <v>811816</v>
      </c>
      <c r="I11" s="36">
        <v>2063944</v>
      </c>
      <c r="J11" s="36">
        <v>1126004</v>
      </c>
      <c r="K11" s="36">
        <v>1143584</v>
      </c>
      <c r="L11" s="22"/>
      <c r="N11" s="64">
        <f>D39+'泉区，石巻市'!D39+'塩竈市，気仙沼市'!D11+'塩竈市，気仙沼市'!D39+'白石市，名取市'!D11+'白石市，名取市'!D39+'角田市，多賀城市'!D11+'角田市，多賀城市'!D39+'岩沼市，登米市'!D11+'岩沼市，登米市'!D39+'栗原市，東松島市'!D11+'栗原市，東松島市'!D39+'大崎市，富谷市'!D11</f>
        <v>98</v>
      </c>
      <c r="O11" s="64">
        <f>'大崎市，富谷市'!D39+'蔵王町，七ヶ宿町'!D11+'蔵王町，七ヶ宿町'!D39+'大河原町，村田町'!D11+'大河原町，村田町'!D39+'柴田町，川崎町'!D11+'柴田町，川崎町'!D39+'丸森町，亘理町'!D11+'丸森町，亘理町'!D39+'山元町，松島町'!D11+'山元町，松島町'!D39+'七ヶ浜町，利府町'!D11+'七ヶ浜町，利府町'!D39+'大和町，大郷町'!D11+'大和町，大郷町'!D39+'大衡村，色麻町'!D11+'大衡村，色麻町'!D39</f>
        <v>10</v>
      </c>
      <c r="P11" s="64">
        <f>'加美町，涌谷町'!D11+'加美町，涌谷町'!D39+'美里町，女川町'!D11+'美里町，女川町'!D39+'南三陸町'!D11</f>
        <v>10</v>
      </c>
      <c r="Q11" s="64">
        <f t="shared" si="0"/>
        <v>118</v>
      </c>
    </row>
    <row r="12" spans="1:17" s="14" customFormat="1" ht="12" customHeight="1">
      <c r="A12" s="11"/>
      <c r="B12" s="38">
        <v>12</v>
      </c>
      <c r="C12" s="32" t="s">
        <v>13</v>
      </c>
      <c r="D12" s="36">
        <v>80</v>
      </c>
      <c r="E12" s="36">
        <v>2004</v>
      </c>
      <c r="F12" s="36">
        <v>2000</v>
      </c>
      <c r="G12" s="36">
        <v>813333</v>
      </c>
      <c r="H12" s="36">
        <v>5567443</v>
      </c>
      <c r="I12" s="36">
        <v>8541525</v>
      </c>
      <c r="J12" s="36">
        <v>6850565</v>
      </c>
      <c r="K12" s="36">
        <v>2573413</v>
      </c>
      <c r="L12" s="22"/>
      <c r="N12" s="64">
        <f>D40+'泉区，石巻市'!D40+'塩竈市，気仙沼市'!D12+'塩竈市，気仙沼市'!D40+'白石市，名取市'!D12+'白石市，名取市'!D40+'角田市，多賀城市'!D12+'角田市，多賀城市'!D40+'岩沼市，登米市'!D12+'岩沼市，登米市'!D40+'栗原市，東松島市'!D12+'栗原市，東松島市'!D40+'大崎市，富谷市'!D12</f>
        <v>53</v>
      </c>
      <c r="O12" s="64">
        <f>'大崎市，富谷市'!D40+'蔵王町，七ヶ宿町'!D12+'蔵王町，七ヶ宿町'!D40+'大河原町，村田町'!D12+'大河原町，村田町'!D40+'柴田町，川崎町'!D12+'柴田町，川崎町'!D40+'丸森町，亘理町'!D12+'丸森町，亘理町'!D40+'山元町，松島町'!D12+'山元町，松島町'!D40+'七ヶ浜町，利府町'!D12+'七ヶ浜町，利府町'!D40+'大和町，大郷町'!D12+'大和町，大郷町'!D40+'大衡村，色麻町'!D12+'大衡村，色麻町'!D40</f>
        <v>21</v>
      </c>
      <c r="P12" s="64">
        <f>'加美町，涌谷町'!D12+'加美町，涌谷町'!D40+'美里町，女川町'!D12+'美里町，女川町'!D40+'南三陸町'!D12</f>
        <v>6</v>
      </c>
      <c r="Q12" s="64">
        <f t="shared" si="0"/>
        <v>80</v>
      </c>
    </row>
    <row r="13" spans="1:17" s="14" customFormat="1" ht="12" customHeight="1">
      <c r="A13" s="11"/>
      <c r="B13" s="38">
        <v>13</v>
      </c>
      <c r="C13" s="32" t="s">
        <v>14</v>
      </c>
      <c r="D13" s="36">
        <v>51</v>
      </c>
      <c r="E13" s="36">
        <v>1558</v>
      </c>
      <c r="F13" s="36">
        <v>1550</v>
      </c>
      <c r="G13" s="36">
        <v>579561</v>
      </c>
      <c r="H13" s="36">
        <v>1212276</v>
      </c>
      <c r="I13" s="36">
        <v>2068684</v>
      </c>
      <c r="J13" s="36">
        <v>1192796</v>
      </c>
      <c r="K13" s="36">
        <v>628921</v>
      </c>
      <c r="L13" s="22"/>
      <c r="N13" s="64">
        <f>D41+'泉区，石巻市'!D41+'塩竈市，気仙沼市'!D13+'塩竈市，気仙沼市'!D41+'白石市，名取市'!D13+'白石市，名取市'!D41+'角田市，多賀城市'!D13+'角田市，多賀城市'!D41+'岩沼市，登米市'!D13+'岩沼市，登米市'!D41+'栗原市，東松島市'!D13+'栗原市，東松島市'!D41+'大崎市，富谷市'!D13</f>
        <v>35</v>
      </c>
      <c r="O13" s="64">
        <f>'大崎市，富谷市'!D41+'蔵王町，七ヶ宿町'!D13+'蔵王町，七ヶ宿町'!D41+'大河原町，村田町'!D13+'大河原町，村田町'!D41+'柴田町，川崎町'!D13+'柴田町，川崎町'!D41+'丸森町，亘理町'!D13+'丸森町，亘理町'!D41+'山元町，松島町'!D13+'山元町，松島町'!D41+'七ヶ浜町，利府町'!D13+'七ヶ浜町，利府町'!D41+'大和町，大郷町'!D13+'大和町，大郷町'!D41+'大衡村，色麻町'!D13+'大衡村，色麻町'!D41</f>
        <v>11</v>
      </c>
      <c r="P13" s="64">
        <f>'加美町，涌谷町'!D13+'加美町，涌谷町'!D41+'美里町，女川町'!D13+'美里町，女川町'!D41+'南三陸町'!D13</f>
        <v>5</v>
      </c>
      <c r="Q13" s="64">
        <f t="shared" si="0"/>
        <v>51</v>
      </c>
    </row>
    <row r="14" spans="1:17" s="14" customFormat="1" ht="12" customHeight="1">
      <c r="A14" s="11"/>
      <c r="B14" s="38">
        <v>14</v>
      </c>
      <c r="C14" s="32" t="s">
        <v>15</v>
      </c>
      <c r="D14" s="36">
        <v>62</v>
      </c>
      <c r="E14" s="36">
        <v>2561</v>
      </c>
      <c r="F14" s="36">
        <v>2558</v>
      </c>
      <c r="G14" s="36">
        <v>1192534</v>
      </c>
      <c r="H14" s="36">
        <v>11184891</v>
      </c>
      <c r="I14" s="36">
        <v>18292210</v>
      </c>
      <c r="J14" s="36">
        <v>17436137</v>
      </c>
      <c r="K14" s="36">
        <v>5309344</v>
      </c>
      <c r="L14" s="22"/>
      <c r="N14" s="64">
        <f>D42+'泉区，石巻市'!D42+'塩竈市，気仙沼市'!D14+'塩竈市，気仙沼市'!D42+'白石市，名取市'!D14+'白石市，名取市'!D42+'角田市，多賀城市'!D14+'角田市，多賀城市'!D42+'岩沼市，登米市'!D14+'岩沼市，登米市'!D42+'栗原市，東松島市'!D14+'栗原市，東松島市'!D42+'大崎市，富谷市'!D14</f>
        <v>50</v>
      </c>
      <c r="O14" s="64">
        <f>'大崎市，富谷市'!D42+'蔵王町，七ヶ宿町'!D14+'蔵王町，七ヶ宿町'!D42+'大河原町，村田町'!D14+'大河原町，村田町'!D42+'柴田町，川崎町'!D14+'柴田町，川崎町'!D42+'丸森町，亘理町'!D14+'丸森町，亘理町'!D42+'山元町，松島町'!D14+'山元町，松島町'!D42+'七ヶ浜町，利府町'!D14+'七ヶ浜町，利府町'!D42+'大和町，大郷町'!D14+'大和町，大郷町'!D42+'大衡村，色麻町'!D14+'大衡村，色麻町'!D42</f>
        <v>12</v>
      </c>
      <c r="P14" s="64">
        <f>'加美町，涌谷町'!D14+'加美町，涌谷町'!D42+'美里町，女川町'!D14+'美里町，女川町'!D42+'南三陸町'!D14</f>
        <v>0</v>
      </c>
      <c r="Q14" s="64">
        <f t="shared" si="0"/>
        <v>62</v>
      </c>
    </row>
    <row r="15" spans="1:17" s="14" customFormat="1" ht="12" customHeight="1">
      <c r="A15" s="11"/>
      <c r="B15" s="38">
        <v>15</v>
      </c>
      <c r="C15" s="32" t="s">
        <v>37</v>
      </c>
      <c r="D15" s="36">
        <v>179</v>
      </c>
      <c r="E15" s="36">
        <v>4727</v>
      </c>
      <c r="F15" s="36">
        <v>4718</v>
      </c>
      <c r="G15" s="36">
        <v>1820063</v>
      </c>
      <c r="H15" s="36">
        <v>4792982</v>
      </c>
      <c r="I15" s="36">
        <v>9513493</v>
      </c>
      <c r="J15" s="36">
        <v>8395019</v>
      </c>
      <c r="K15" s="36">
        <v>4138482</v>
      </c>
      <c r="L15" s="22"/>
      <c r="N15" s="64">
        <f>D43+'泉区，石巻市'!D43+'塩竈市，気仙沼市'!D15+'塩竈市，気仙沼市'!D43+'白石市，名取市'!D15+'白石市，名取市'!D43+'角田市，多賀城市'!D15+'角田市，多賀城市'!D43+'岩沼市，登米市'!D15+'岩沼市，登米市'!D43+'栗原市，東松島市'!D15+'栗原市，東松島市'!D43+'大崎市，富谷市'!D15</f>
        <v>160</v>
      </c>
      <c r="O15" s="64">
        <f>'大崎市，富谷市'!D43+'蔵王町，七ヶ宿町'!D15+'蔵王町，七ヶ宿町'!D43+'大河原町，村田町'!D15+'大河原町，村田町'!D43+'柴田町，川崎町'!D15+'柴田町，川崎町'!D43+'丸森町，亘理町'!D15+'丸森町，亘理町'!D43+'山元町，松島町'!D15+'山元町，松島町'!D43+'七ヶ浜町，利府町'!D15+'七ヶ浜町，利府町'!D43+'大和町，大郷町'!D15+'大和町，大郷町'!D43+'大衡村，色麻町'!D15+'大衡村，色麻町'!D43</f>
        <v>12</v>
      </c>
      <c r="P15" s="64">
        <f>'加美町，涌谷町'!D15+'加美町，涌谷町'!D43+'美里町，女川町'!D15+'美里町，女川町'!D43+'南三陸町'!D15</f>
        <v>7</v>
      </c>
      <c r="Q15" s="64">
        <f t="shared" si="0"/>
        <v>179</v>
      </c>
    </row>
    <row r="16" spans="1:17" s="14" customFormat="1" ht="12" customHeight="1">
      <c r="A16" s="11"/>
      <c r="B16" s="38">
        <v>16</v>
      </c>
      <c r="C16" s="32" t="s">
        <v>16</v>
      </c>
      <c r="D16" s="36">
        <v>40</v>
      </c>
      <c r="E16" s="36">
        <v>1495</v>
      </c>
      <c r="F16" s="36">
        <v>1493</v>
      </c>
      <c r="G16" s="36">
        <v>621797</v>
      </c>
      <c r="H16" s="36">
        <v>4147196</v>
      </c>
      <c r="I16" s="36">
        <v>7795567</v>
      </c>
      <c r="J16" s="36">
        <v>7304839</v>
      </c>
      <c r="K16" s="36">
        <v>3380859</v>
      </c>
      <c r="L16" s="22"/>
      <c r="N16" s="64">
        <f>D44+'泉区，石巻市'!D44+'塩竈市，気仙沼市'!D16+'塩竈市，気仙沼市'!D44+'白石市，名取市'!D16+'白石市，名取市'!D44+'角田市，多賀城市'!D16+'角田市，多賀城市'!D44+'岩沼市，登米市'!D16+'岩沼市，登米市'!D44+'栗原市，東松島市'!D16+'栗原市，東松島市'!D44+'大崎市，富谷市'!D16</f>
        <v>30</v>
      </c>
      <c r="O16" s="64">
        <f>'大崎市，富谷市'!D44+'蔵王町，七ヶ宿町'!D16+'蔵王町，七ヶ宿町'!D44+'大河原町，村田町'!D16+'大河原町，村田町'!D44+'柴田町，川崎町'!D16+'柴田町，川崎町'!D44+'丸森町，亘理町'!D16+'丸森町，亘理町'!D44+'山元町，松島町'!D16+'山元町，松島町'!D44+'七ヶ浜町，利府町'!D16+'七ヶ浜町，利府町'!D44+'大和町，大郷町'!D16+'大和町，大郷町'!D44+'大衡村，色麻町'!D16+'大衡村，色麻町'!D44</f>
        <v>9</v>
      </c>
      <c r="P16" s="64">
        <f>'加美町，涌谷町'!D16+'加美町，涌谷町'!D44+'美里町，女川町'!D16+'美里町，女川町'!D44+'南三陸町'!D16</f>
        <v>1</v>
      </c>
      <c r="Q16" s="64">
        <f t="shared" si="0"/>
        <v>40</v>
      </c>
    </row>
    <row r="17" spans="1:17" s="14" customFormat="1" ht="12" customHeight="1">
      <c r="A17" s="11"/>
      <c r="B17" s="38">
        <v>17</v>
      </c>
      <c r="C17" s="32" t="s">
        <v>17</v>
      </c>
      <c r="D17" s="36">
        <v>17</v>
      </c>
      <c r="E17" s="36">
        <v>503</v>
      </c>
      <c r="F17" s="36">
        <v>503</v>
      </c>
      <c r="G17" s="36">
        <v>404936</v>
      </c>
      <c r="H17" s="36">
        <v>34171131</v>
      </c>
      <c r="I17" s="36">
        <v>48157239</v>
      </c>
      <c r="J17" s="36">
        <v>47590365</v>
      </c>
      <c r="K17" s="36">
        <v>2978690</v>
      </c>
      <c r="L17" s="22"/>
      <c r="N17" s="64">
        <f>D45+'泉区，石巻市'!D45+'塩竈市，気仙沼市'!D17+'塩竈市，気仙沼市'!D45+'白石市，名取市'!D17+'白石市，名取市'!D45+'角田市，多賀城市'!D17+'角田市，多賀城市'!D45+'岩沼市，登米市'!D17+'岩沼市，登米市'!D45+'栗原市，東松島市'!D17+'栗原市，東松島市'!D45+'大崎市，富谷市'!D17</f>
        <v>10</v>
      </c>
      <c r="O17" s="64">
        <f>'大崎市，富谷市'!D45+'蔵王町，七ヶ宿町'!D17+'蔵王町，七ヶ宿町'!D45+'大河原町，村田町'!D17+'大河原町，村田町'!D45+'柴田町，川崎町'!D17+'柴田町，川崎町'!D45+'丸森町，亘理町'!D17+'丸森町，亘理町'!D45+'山元町，松島町'!D17+'山元町，松島町'!D45+'七ヶ浜町，利府町'!D17+'七ヶ浜町，利府町'!D45+'大和町，大郷町'!D17+'大和町，大郷町'!D45+'大衡村，色麻町'!D17+'大衡村，色麻町'!D45</f>
        <v>7</v>
      </c>
      <c r="P17" s="64">
        <f>'加美町，涌谷町'!D17+'加美町，涌谷町'!D45+'美里町，女川町'!D17+'美里町，女川町'!D45+'南三陸町'!D17</f>
        <v>0</v>
      </c>
      <c r="Q17" s="64">
        <f t="shared" si="0"/>
        <v>17</v>
      </c>
    </row>
    <row r="18" spans="1:17" s="14" customFormat="1" ht="12" customHeight="1">
      <c r="A18" s="11"/>
      <c r="B18" s="38">
        <v>18</v>
      </c>
      <c r="C18" s="32" t="s">
        <v>18</v>
      </c>
      <c r="D18" s="36">
        <v>129</v>
      </c>
      <c r="E18" s="36">
        <v>4718</v>
      </c>
      <c r="F18" s="36">
        <v>4706</v>
      </c>
      <c r="G18" s="36">
        <v>1718600</v>
      </c>
      <c r="H18" s="36">
        <v>5568775</v>
      </c>
      <c r="I18" s="36">
        <v>10534774</v>
      </c>
      <c r="J18" s="36">
        <v>9670910</v>
      </c>
      <c r="K18" s="36">
        <v>4334821</v>
      </c>
      <c r="L18" s="22"/>
      <c r="N18" s="64">
        <f>D46+'泉区，石巻市'!D46+'塩竈市，気仙沼市'!D18+'塩竈市，気仙沼市'!D46+'白石市，名取市'!D18+'白石市，名取市'!D46+'角田市，多賀城市'!D18+'角田市，多賀城市'!D46+'岩沼市，登米市'!D18+'岩沼市，登米市'!D46+'栗原市，東松島市'!D18+'栗原市，東松島市'!D46+'大崎市，富谷市'!D18</f>
        <v>71</v>
      </c>
      <c r="O18" s="64">
        <f>'大崎市，富谷市'!D46+'蔵王町，七ヶ宿町'!D18+'蔵王町，七ヶ宿町'!D46+'大河原町，村田町'!D18+'大河原町，村田町'!D46+'柴田町，川崎町'!D18+'柴田町，川崎町'!D46+'丸森町，亘理町'!D18+'丸森町，亘理町'!D46+'山元町，松島町'!D18+'山元町，松島町'!D46+'七ヶ浜町，利府町'!D18+'七ヶ浜町，利府町'!D46+'大和町，大郷町'!D18+'大和町，大郷町'!D46+'大衡村，色麻町'!D18+'大衡村，色麻町'!D46</f>
        <v>47</v>
      </c>
      <c r="P18" s="64">
        <f>'加美町，涌谷町'!D18+'加美町，涌谷町'!D46+'美里町，女川町'!D18+'美里町，女川町'!D46+'南三陸町'!D18</f>
        <v>11</v>
      </c>
      <c r="Q18" s="64">
        <f t="shared" si="0"/>
        <v>129</v>
      </c>
    </row>
    <row r="19" spans="1:17" s="14" customFormat="1" ht="12" customHeight="1">
      <c r="A19" s="11"/>
      <c r="B19" s="38">
        <v>19</v>
      </c>
      <c r="C19" s="32" t="s">
        <v>19</v>
      </c>
      <c r="D19" s="36">
        <v>22</v>
      </c>
      <c r="E19" s="36">
        <v>2618</v>
      </c>
      <c r="F19" s="36">
        <v>2618</v>
      </c>
      <c r="G19" s="36">
        <v>1241817</v>
      </c>
      <c r="H19" s="36">
        <v>4315780</v>
      </c>
      <c r="I19" s="36">
        <v>6687856</v>
      </c>
      <c r="J19" s="36">
        <v>6465733</v>
      </c>
      <c r="K19" s="36">
        <v>1976035</v>
      </c>
      <c r="L19" s="22"/>
      <c r="N19" s="64">
        <f>D47+'泉区，石巻市'!D47+'塩竈市，気仙沼市'!D19+'塩竈市，気仙沼市'!D47+'白石市，名取市'!D19+'白石市，名取市'!D47+'角田市，多賀城市'!D19+'角田市，多賀城市'!D47+'岩沼市，登米市'!D19+'岩沼市，登米市'!D47+'栗原市，東松島市'!D19+'栗原市，東松島市'!D47+'大崎市，富谷市'!D19</f>
        <v>16</v>
      </c>
      <c r="O19" s="64">
        <f>'大崎市，富谷市'!D47+'蔵王町，七ヶ宿町'!D19+'蔵王町，七ヶ宿町'!D47+'大河原町，村田町'!D19+'大河原町，村田町'!D47+'柴田町，川崎町'!D19+'柴田町，川崎町'!D47+'丸森町，亘理町'!D19+'丸森町，亘理町'!D47+'山元町，松島町'!D19+'山元町，松島町'!D47+'七ヶ浜町，利府町'!D19+'七ヶ浜町，利府町'!D47+'大和町，大郷町'!D19+'大和町，大郷町'!D47+'大衡村，色麻町'!D19+'大衡村，色麻町'!D47</f>
        <v>4</v>
      </c>
      <c r="P19" s="64">
        <f>'加美町，涌谷町'!D19+'加美町，涌谷町'!D47+'美里町，女川町'!D19+'美里町，女川町'!D47+'南三陸町'!D19</f>
        <v>2</v>
      </c>
      <c r="Q19" s="64">
        <f t="shared" si="0"/>
        <v>22</v>
      </c>
    </row>
    <row r="20" spans="1:17" s="14" customFormat="1" ht="12" customHeight="1">
      <c r="A20" s="11"/>
      <c r="B20" s="38">
        <v>20</v>
      </c>
      <c r="C20" s="32" t="s">
        <v>20</v>
      </c>
      <c r="D20" s="36">
        <v>4</v>
      </c>
      <c r="E20" s="36">
        <v>163</v>
      </c>
      <c r="F20" s="36">
        <v>160</v>
      </c>
      <c r="G20" s="36">
        <v>50879</v>
      </c>
      <c r="H20" s="36">
        <v>75043</v>
      </c>
      <c r="I20" s="36">
        <v>181073</v>
      </c>
      <c r="J20" s="36">
        <v>165718</v>
      </c>
      <c r="K20" s="36">
        <v>94746</v>
      </c>
      <c r="L20" s="22"/>
      <c r="N20" s="64">
        <f>D48+'泉区，石巻市'!D48+'塩竈市，気仙沼市'!D20+'塩竈市，気仙沼市'!D48+'白石市，名取市'!D20+'白石市，名取市'!D48+'角田市，多賀城市'!D20+'角田市，多賀城市'!D48+'岩沼市，登米市'!D20+'岩沼市，登米市'!D48+'栗原市，東松島市'!D20+'栗原市，東松島市'!D48+'大崎市，富谷市'!D20</f>
        <v>3</v>
      </c>
      <c r="O20" s="64">
        <f>'大崎市，富谷市'!D48+'蔵王町，七ヶ宿町'!D20+'蔵王町，七ヶ宿町'!D48+'大河原町，村田町'!D20+'大河原町，村田町'!D48+'柴田町，川崎町'!D20+'柴田町，川崎町'!D48+'丸森町，亘理町'!D20+'丸森町，亘理町'!D48+'山元町，松島町'!D20+'山元町，松島町'!D48+'七ヶ浜町，利府町'!D20+'七ヶ浜町，利府町'!D48+'大和町，大郷町'!D20+'大和町，大郷町'!D48+'大衡村，色麻町'!D20+'大衡村，色麻町'!D48</f>
        <v>0</v>
      </c>
      <c r="P20" s="64">
        <f>'加美町，涌谷町'!D20+'加美町，涌谷町'!D48+'美里町，女川町'!D20+'美里町，女川町'!D48+'南三陸町'!D20</f>
        <v>1</v>
      </c>
      <c r="Q20" s="64">
        <f t="shared" si="0"/>
        <v>4</v>
      </c>
    </row>
    <row r="21" spans="1:17" s="14" customFormat="1" ht="12" customHeight="1">
      <c r="A21" s="11"/>
      <c r="B21" s="38">
        <v>21</v>
      </c>
      <c r="C21" s="32" t="s">
        <v>21</v>
      </c>
      <c r="D21" s="36">
        <v>151</v>
      </c>
      <c r="E21" s="36">
        <v>4246</v>
      </c>
      <c r="F21" s="36">
        <v>4245</v>
      </c>
      <c r="G21" s="36">
        <v>1795013</v>
      </c>
      <c r="H21" s="36">
        <v>7171943</v>
      </c>
      <c r="I21" s="36">
        <v>13618941</v>
      </c>
      <c r="J21" s="36">
        <v>11875559</v>
      </c>
      <c r="K21" s="36">
        <v>5797828</v>
      </c>
      <c r="L21" s="22"/>
      <c r="N21" s="64">
        <f>D49+'泉区，石巻市'!D49+'塩竈市，気仙沼市'!D21+'塩竈市，気仙沼市'!D49+'白石市，名取市'!D21+'白石市，名取市'!D49+'角田市，多賀城市'!D21+'角田市，多賀城市'!D49+'岩沼市，登米市'!D21+'岩沼市，登米市'!D49+'栗原市，東松島市'!D21+'栗原市，東松島市'!D49+'大崎市，富谷市'!D21</f>
        <v>88</v>
      </c>
      <c r="O21" s="64">
        <f>'大崎市，富谷市'!D49+'蔵王町，七ヶ宿町'!D21+'蔵王町，七ヶ宿町'!D49+'大河原町，村田町'!D21+'大河原町，村田町'!D49+'柴田町，川崎町'!D21+'柴田町，川崎町'!D49+'丸森町，亘理町'!D21+'丸森町，亘理町'!D49+'山元町，松島町'!D21+'山元町，松島町'!D49+'七ヶ浜町，利府町'!D21+'七ヶ浜町，利府町'!D49+'大和町，大郷町'!D21+'大和町，大郷町'!D49+'大衡村，色麻町'!D21+'大衡村，色麻町'!D49</f>
        <v>50</v>
      </c>
      <c r="P21" s="64">
        <f>'加美町，涌谷町'!D21+'加美町，涌谷町'!D49+'美里町，女川町'!D21+'美里町，女川町'!D49+'南三陸町'!D21</f>
        <v>13</v>
      </c>
      <c r="Q21" s="64">
        <f t="shared" si="0"/>
        <v>151</v>
      </c>
    </row>
    <row r="22" spans="1:17" s="14" customFormat="1" ht="12" customHeight="1">
      <c r="A22" s="11"/>
      <c r="B22" s="38">
        <v>22</v>
      </c>
      <c r="C22" s="32" t="s">
        <v>22</v>
      </c>
      <c r="D22" s="36">
        <v>43</v>
      </c>
      <c r="E22" s="36">
        <v>2202</v>
      </c>
      <c r="F22" s="36">
        <v>2202</v>
      </c>
      <c r="G22" s="36">
        <v>1133534</v>
      </c>
      <c r="H22" s="36">
        <v>14017646</v>
      </c>
      <c r="I22" s="36">
        <v>17377617</v>
      </c>
      <c r="J22" s="36">
        <v>16834729</v>
      </c>
      <c r="K22" s="36">
        <v>2693489</v>
      </c>
      <c r="L22" s="22"/>
      <c r="N22" s="64">
        <f>D50+'泉区，石巻市'!D50+'塩竈市，気仙沼市'!D22+'塩竈市，気仙沼市'!D50+'白石市，名取市'!D22+'白石市，名取市'!D50+'角田市，多賀城市'!D22+'角田市，多賀城市'!D50+'岩沼市，登米市'!D22+'岩沼市，登米市'!D50+'栗原市，東松島市'!D22+'栗原市，東松島市'!D50+'大崎市，富谷市'!D22</f>
        <v>33</v>
      </c>
      <c r="O22" s="64">
        <f>'大崎市，富谷市'!D50+'蔵王町，七ヶ宿町'!D22+'蔵王町，七ヶ宿町'!D50+'大河原町，村田町'!D22+'大河原町，村田町'!D50+'柴田町，川崎町'!D22+'柴田町，川崎町'!D50+'丸森町，亘理町'!D22+'丸森町，亘理町'!D50+'山元町，松島町'!D22+'山元町，松島町'!D50+'七ヶ浜町，利府町'!D22+'七ヶ浜町，利府町'!D50+'大和町，大郷町'!D22+'大和町，大郷町'!D50+'大衡村，色麻町'!D22+'大衡村，色麻町'!D50</f>
        <v>9</v>
      </c>
      <c r="P22" s="64">
        <f>'加美町，涌谷町'!D22+'加美町，涌谷町'!D50+'美里町，女川町'!D22+'美里町，女川町'!D50+'南三陸町'!D22</f>
        <v>1</v>
      </c>
      <c r="Q22" s="64">
        <f t="shared" si="0"/>
        <v>43</v>
      </c>
    </row>
    <row r="23" spans="1:17" s="14" customFormat="1" ht="12" customHeight="1">
      <c r="A23" s="11"/>
      <c r="B23" s="38">
        <v>23</v>
      </c>
      <c r="C23" s="32" t="s">
        <v>23</v>
      </c>
      <c r="D23" s="36">
        <v>27</v>
      </c>
      <c r="E23" s="36">
        <v>1703</v>
      </c>
      <c r="F23" s="36">
        <v>1702</v>
      </c>
      <c r="G23" s="36">
        <v>757651</v>
      </c>
      <c r="H23" s="36">
        <v>5122322</v>
      </c>
      <c r="I23" s="36">
        <v>7910423</v>
      </c>
      <c r="J23" s="36">
        <v>7498351</v>
      </c>
      <c r="K23" s="36">
        <v>2355594</v>
      </c>
      <c r="L23" s="22"/>
      <c r="N23" s="64">
        <f>D51+'泉区，石巻市'!D51+'塩竈市，気仙沼市'!D23+'塩竈市，気仙沼市'!D51+'白石市，名取市'!D23+'白石市，名取市'!D51+'角田市，多賀城市'!D23+'角田市，多賀城市'!D51+'岩沼市，登米市'!D23+'岩沼市，登米市'!D51+'栗原市，東松島市'!D23+'栗原市，東松島市'!D51+'大崎市，富谷市'!D23</f>
        <v>11</v>
      </c>
      <c r="O23" s="64">
        <f>'大崎市，富谷市'!D51+'蔵王町，七ヶ宿町'!D23+'蔵王町，七ヶ宿町'!D51+'大河原町，村田町'!D23+'大河原町，村田町'!D51+'柴田町，川崎町'!D23+'柴田町，川崎町'!D51+'丸森町，亘理町'!D23+'丸森町，亘理町'!D51+'山元町，松島町'!D23+'山元町，松島町'!D51+'七ヶ浜町，利府町'!D23+'七ヶ浜町，利府町'!D51+'大和町，大郷町'!D23+'大和町，大郷町'!D51+'大衡村，色麻町'!D23+'大衡村，色麻町'!D51</f>
        <v>15</v>
      </c>
      <c r="P23" s="64">
        <f>'加美町，涌谷町'!D23+'加美町，涌谷町'!D51+'美里町，女川町'!D23+'美里町，女川町'!D51+'南三陸町'!D23</f>
        <v>1</v>
      </c>
      <c r="Q23" s="64">
        <f t="shared" si="0"/>
        <v>27</v>
      </c>
    </row>
    <row r="24" spans="1:17" s="14" customFormat="1" ht="12" customHeight="1">
      <c r="A24" s="11"/>
      <c r="B24" s="38">
        <v>24</v>
      </c>
      <c r="C24" s="32" t="s">
        <v>24</v>
      </c>
      <c r="D24" s="36">
        <v>264</v>
      </c>
      <c r="E24" s="36">
        <v>8252</v>
      </c>
      <c r="F24" s="36">
        <v>8246</v>
      </c>
      <c r="G24" s="36">
        <v>3454467</v>
      </c>
      <c r="H24" s="36">
        <v>11104083</v>
      </c>
      <c r="I24" s="36">
        <v>20723427</v>
      </c>
      <c r="J24" s="36">
        <v>16813947</v>
      </c>
      <c r="K24" s="36">
        <v>8453709</v>
      </c>
      <c r="L24" s="22"/>
      <c r="N24" s="64">
        <f>D52+'泉区，石巻市'!D52+'塩竈市，気仙沼市'!D24+'塩竈市，気仙沼市'!D52+'白石市，名取市'!D24+'白石市，名取市'!D52+'角田市，多賀城市'!D24+'角田市，多賀城市'!D52+'岩沼市，登米市'!D24+'岩沼市，登米市'!D52+'栗原市，東松島市'!D24+'栗原市，東松島市'!D52+'大崎市，富谷市'!D24</f>
        <v>172</v>
      </c>
      <c r="O24" s="64">
        <f>'大崎市，富谷市'!D52+'蔵王町，七ヶ宿町'!D24+'蔵王町，七ヶ宿町'!D52+'大河原町，村田町'!D24+'大河原町，村田町'!D52+'柴田町，川崎町'!D24+'柴田町，川崎町'!D52+'丸森町，亘理町'!D24+'丸森町，亘理町'!D52+'山元町，松島町'!D24+'山元町，松島町'!D52+'七ヶ浜町，利府町'!D24+'七ヶ浜町，利府町'!D52+'大和町，大郷町'!D24+'大和町，大郷町'!D52+'大衡村，色麻町'!D24+'大衡村，色麻町'!D52</f>
        <v>78</v>
      </c>
      <c r="P24" s="64">
        <f>'加美町，涌谷町'!D24+'加美町，涌谷町'!D52+'美里町，女川町'!D24+'美里町，女川町'!D52+'南三陸町'!D24</f>
        <v>14</v>
      </c>
      <c r="Q24" s="64">
        <f t="shared" si="0"/>
        <v>264</v>
      </c>
    </row>
    <row r="25" spans="1:17" s="14" customFormat="1" ht="12" customHeight="1">
      <c r="A25" s="11"/>
      <c r="B25" s="38">
        <v>25</v>
      </c>
      <c r="C25" s="32" t="s">
        <v>50</v>
      </c>
      <c r="D25" s="36">
        <v>52</v>
      </c>
      <c r="E25" s="36">
        <v>1471</v>
      </c>
      <c r="F25" s="36">
        <v>1470</v>
      </c>
      <c r="G25" s="36">
        <v>620246</v>
      </c>
      <c r="H25" s="36">
        <v>1561175</v>
      </c>
      <c r="I25" s="36">
        <v>2990512</v>
      </c>
      <c r="J25" s="36">
        <v>2749306</v>
      </c>
      <c r="K25" s="36">
        <v>1337669</v>
      </c>
      <c r="L25" s="22"/>
      <c r="N25" s="64">
        <f>D53+'泉区，石巻市'!D53+'塩竈市，気仙沼市'!D25+'塩竈市，気仙沼市'!D53+'白石市，名取市'!D25+'白石市，名取市'!D53+'角田市，多賀城市'!D25+'角田市，多賀城市'!D53+'岩沼市，登米市'!D25+'岩沼市，登米市'!D53+'栗原市，東松島市'!D25+'栗原市，東松島市'!D53+'大崎市，富谷市'!D25</f>
        <v>38</v>
      </c>
      <c r="O25" s="64">
        <f>'大崎市，富谷市'!D53+'蔵王町，七ヶ宿町'!D25+'蔵王町，七ヶ宿町'!D53+'大河原町，村田町'!D25+'大河原町，村田町'!D53+'柴田町，川崎町'!D25+'柴田町，川崎町'!D53+'丸森町，亘理町'!D25+'丸森町，亘理町'!D53+'山元町，松島町'!D25+'山元町，松島町'!D53+'七ヶ浜町，利府町'!D25+'七ヶ浜町，利府町'!D53+'大和町，大郷町'!D25+'大和町，大郷町'!D53+'大衡村，色麻町'!D25+'大衡村，色麻町'!D53</f>
        <v>13</v>
      </c>
      <c r="P25" s="64">
        <f>'加美町，涌谷町'!D25+'加美町，涌谷町'!D53+'美里町，女川町'!D25+'美里町，女川町'!D53+'南三陸町'!D25</f>
        <v>1</v>
      </c>
      <c r="Q25" s="64">
        <f t="shared" si="0"/>
        <v>52</v>
      </c>
    </row>
    <row r="26" spans="1:17" s="14" customFormat="1" ht="12" customHeight="1">
      <c r="A26" s="11"/>
      <c r="B26" s="38">
        <v>26</v>
      </c>
      <c r="C26" s="32" t="s">
        <v>51</v>
      </c>
      <c r="D26" s="36">
        <v>180</v>
      </c>
      <c r="E26" s="36">
        <v>7358</v>
      </c>
      <c r="F26" s="36">
        <v>7351</v>
      </c>
      <c r="G26" s="36">
        <v>3275787</v>
      </c>
      <c r="H26" s="36">
        <v>28058206</v>
      </c>
      <c r="I26" s="36">
        <v>43906237</v>
      </c>
      <c r="J26" s="36">
        <v>42941987</v>
      </c>
      <c r="K26" s="36">
        <v>14975139</v>
      </c>
      <c r="L26" s="22"/>
      <c r="N26" s="64">
        <f>D54+'泉区，石巻市'!D54+'塩竈市，気仙沼市'!D26+'塩竈市，気仙沼市'!D54+'白石市，名取市'!D26+'白石市，名取市'!D54+'角田市，多賀城市'!D26+'角田市，多賀城市'!D54+'岩沼市，登米市'!D26+'岩沼市，登米市'!D54+'栗原市，東松島市'!D26+'栗原市，東松島市'!D54+'大崎市，富谷市'!D26</f>
        <v>98</v>
      </c>
      <c r="O26" s="64">
        <f>'大崎市，富谷市'!D54+'蔵王町，七ヶ宿町'!D26+'蔵王町，七ヶ宿町'!D54+'大河原町，村田町'!D26+'大河原町，村田町'!D54+'柴田町，川崎町'!D26+'柴田町，川崎町'!D54+'丸森町，亘理町'!D26+'丸森町，亘理町'!D54+'山元町，松島町'!D26+'山元町，松島町'!D54+'七ヶ浜町，利府町'!D26+'七ヶ浜町，利府町'!D54+'大和町，大郷町'!D26+'大和町，大郷町'!D54+'大衡村，色麻町'!D26+'大衡村，色麻町'!D54</f>
        <v>63</v>
      </c>
      <c r="P26" s="64">
        <f>'加美町，涌谷町'!D26+'加美町，涌谷町'!D54+'美里町，女川町'!D26+'美里町，女川町'!D54+'南三陸町'!D26</f>
        <v>19</v>
      </c>
      <c r="Q26" s="64">
        <f t="shared" si="0"/>
        <v>180</v>
      </c>
    </row>
    <row r="27" spans="1:17" s="14" customFormat="1" ht="12" customHeight="1">
      <c r="A27" s="11"/>
      <c r="B27" s="38">
        <v>27</v>
      </c>
      <c r="C27" s="32" t="s">
        <v>52</v>
      </c>
      <c r="D27" s="36">
        <v>43</v>
      </c>
      <c r="E27" s="36">
        <v>2980</v>
      </c>
      <c r="F27" s="36">
        <v>2978</v>
      </c>
      <c r="G27" s="36">
        <v>1244706</v>
      </c>
      <c r="H27" s="36">
        <v>4855921</v>
      </c>
      <c r="I27" s="36">
        <v>6227218</v>
      </c>
      <c r="J27" s="36">
        <v>5398376</v>
      </c>
      <c r="K27" s="36">
        <v>1220067</v>
      </c>
      <c r="L27" s="22"/>
      <c r="N27" s="64">
        <f>D55+'泉区，石巻市'!D55+'塩竈市，気仙沼市'!D27+'塩竈市，気仙沼市'!D55+'白石市，名取市'!D27+'白石市，名取市'!D55+'角田市，多賀城市'!D27+'角田市，多賀城市'!D55+'岩沼市，登米市'!D27+'岩沼市，登米市'!D55+'栗原市，東松島市'!D27+'栗原市，東松島市'!D55+'大崎市，富谷市'!D27</f>
        <v>30</v>
      </c>
      <c r="O27" s="64">
        <f>'大崎市，富谷市'!D55+'蔵王町，七ヶ宿町'!D27+'蔵王町，七ヶ宿町'!D55+'大河原町，村田町'!D27+'大河原町，村田町'!D55+'柴田町，川崎町'!D27+'柴田町，川崎町'!D55+'丸森町，亘理町'!D27+'丸森町，亘理町'!D55+'山元町，松島町'!D27+'山元町，松島町'!D55+'七ヶ浜町，利府町'!D27+'七ヶ浜町，利府町'!D55+'大和町，大郷町'!D27+'大和町，大郷町'!D55+'大衡村，色麻町'!D27+'大衡村，色麻町'!D55</f>
        <v>12</v>
      </c>
      <c r="P27" s="64">
        <f>'加美町，涌谷町'!D27+'加美町，涌谷町'!D55+'美里町，女川町'!D27+'美里町，女川町'!D55+'南三陸町'!D27</f>
        <v>1</v>
      </c>
      <c r="Q27" s="64">
        <f t="shared" si="0"/>
        <v>43</v>
      </c>
    </row>
    <row r="28" spans="1:17" s="14" customFormat="1" ht="12" customHeight="1">
      <c r="A28" s="11"/>
      <c r="B28" s="38">
        <v>28</v>
      </c>
      <c r="C28" s="32" t="s">
        <v>36</v>
      </c>
      <c r="D28" s="36">
        <v>88</v>
      </c>
      <c r="E28" s="36">
        <v>14250</v>
      </c>
      <c r="F28" s="36">
        <v>14243</v>
      </c>
      <c r="G28" s="36">
        <v>6559512</v>
      </c>
      <c r="H28" s="36">
        <v>19859014</v>
      </c>
      <c r="I28" s="36">
        <v>51897126</v>
      </c>
      <c r="J28" s="36">
        <v>46665277</v>
      </c>
      <c r="K28" s="36">
        <v>29578305</v>
      </c>
      <c r="L28" s="22"/>
      <c r="N28" s="64">
        <f>D56+'泉区，石巻市'!D56+'塩竈市，気仙沼市'!D28+'塩竈市，気仙沼市'!D56+'白石市，名取市'!D28+'白石市，名取市'!D56+'角田市，多賀城市'!D28+'角田市，多賀城市'!D56+'岩沼市，登米市'!D28+'岩沼市，登米市'!D56+'栗原市，東松島市'!D28+'栗原市，東松島市'!D56+'大崎市，富谷市'!D28</f>
        <v>66</v>
      </c>
      <c r="O28" s="64">
        <f>'大崎市，富谷市'!D56+'蔵王町，七ヶ宿町'!D28+'蔵王町，七ヶ宿町'!D56+'大河原町，村田町'!D28+'大河原町，村田町'!D56+'柴田町，川崎町'!D28+'柴田町，川崎町'!D56+'丸森町，亘理町'!D28+'丸森町，亘理町'!D56+'山元町，松島町'!D28+'山元町，松島町'!D56+'七ヶ浜町，利府町'!D28+'七ヶ浜町，利府町'!D56+'大和町，大郷町'!D28+'大和町，大郷町'!D56+'大衡村，色麻町'!D28+'大衡村，色麻町'!D56</f>
        <v>11</v>
      </c>
      <c r="P28" s="64">
        <f>'加美町，涌谷町'!D28+'加美町，涌谷町'!D56+'美里町，女川町'!D28+'美里町，女川町'!D56+'南三陸町'!D28</f>
        <v>11</v>
      </c>
      <c r="Q28" s="64">
        <f t="shared" si="0"/>
        <v>88</v>
      </c>
    </row>
    <row r="29" spans="1:17" s="14" customFormat="1" ht="12" customHeight="1">
      <c r="A29" s="11"/>
      <c r="B29" s="38">
        <v>29</v>
      </c>
      <c r="C29" s="32" t="s">
        <v>25</v>
      </c>
      <c r="D29" s="36">
        <v>102</v>
      </c>
      <c r="E29" s="36">
        <v>5698</v>
      </c>
      <c r="F29" s="36">
        <v>5691</v>
      </c>
      <c r="G29" s="36">
        <v>2347197</v>
      </c>
      <c r="H29" s="36">
        <v>8946249</v>
      </c>
      <c r="I29" s="36">
        <v>15919445</v>
      </c>
      <c r="J29" s="36">
        <v>14994524</v>
      </c>
      <c r="K29" s="36">
        <v>6457904</v>
      </c>
      <c r="L29" s="22"/>
      <c r="N29" s="64">
        <f>D57+'泉区，石巻市'!D57+'塩竈市，気仙沼市'!D29+'塩竈市，気仙沼市'!D57+'白石市，名取市'!D29+'白石市，名取市'!D57+'角田市，多賀城市'!D29+'角田市，多賀城市'!D57+'岩沼市，登米市'!D29+'岩沼市，登米市'!D57+'栗原市，東松島市'!D29+'栗原市，東松島市'!D57+'大崎市，富谷市'!D29</f>
        <v>73</v>
      </c>
      <c r="O29" s="64">
        <f>'大崎市，富谷市'!D57+'蔵王町，七ヶ宿町'!D29+'蔵王町，七ヶ宿町'!D57+'大河原町，村田町'!D29+'大河原町，村田町'!D57+'柴田町，川崎町'!D29+'柴田町，川崎町'!D57+'丸森町，亘理町'!D29+'丸森町，亘理町'!D57+'山元町，松島町'!D29+'山元町，松島町'!D57+'七ヶ浜町，利府町'!D29+'七ヶ浜町，利府町'!D57+'大和町，大郷町'!D29+'大和町，大郷町'!D57+'大衡村，色麻町'!D29+'大衡村，色麻町'!D57</f>
        <v>26</v>
      </c>
      <c r="P29" s="64">
        <f>'加美町，涌谷町'!D29+'加美町，涌谷町'!D57+'美里町，女川町'!D29+'美里町，女川町'!D57+'南三陸町'!D29</f>
        <v>3</v>
      </c>
      <c r="Q29" s="64">
        <f t="shared" si="0"/>
        <v>102</v>
      </c>
    </row>
    <row r="30" spans="1:17" s="14" customFormat="1" ht="12" customHeight="1">
      <c r="A30" s="11"/>
      <c r="B30" s="38">
        <v>30</v>
      </c>
      <c r="C30" s="32" t="s">
        <v>35</v>
      </c>
      <c r="D30" s="36">
        <v>34</v>
      </c>
      <c r="E30" s="36">
        <v>4100</v>
      </c>
      <c r="F30" s="36">
        <v>4099</v>
      </c>
      <c r="G30" s="36">
        <v>1976186</v>
      </c>
      <c r="H30" s="36">
        <v>9380070</v>
      </c>
      <c r="I30" s="36">
        <v>12851791</v>
      </c>
      <c r="J30" s="36">
        <v>11396746</v>
      </c>
      <c r="K30" s="36">
        <v>3231905</v>
      </c>
      <c r="L30" s="22"/>
      <c r="N30" s="64">
        <f>D58+'泉区，石巻市'!D58+'塩竈市，気仙沼市'!D30+'塩竈市，気仙沼市'!D58+'白石市，名取市'!D30+'白石市，名取市'!D58+'角田市，多賀城市'!D30+'角田市，多賀城市'!D58+'岩沼市，登米市'!D30+'岩沼市，登米市'!D58+'栗原市，東松島市'!D30+'栗原市，東松島市'!D58+'大崎市，富谷市'!D30</f>
        <v>23</v>
      </c>
      <c r="O30" s="64">
        <f>'大崎市，富谷市'!D58+'蔵王町，七ヶ宿町'!D30+'蔵王町，七ヶ宿町'!D58+'大河原町，村田町'!D30+'大河原町，村田町'!D58+'柴田町，川崎町'!D30+'柴田町，川崎町'!D58+'丸森町，亘理町'!D30+'丸森町，亘理町'!D58+'山元町，松島町'!D30+'山元町，松島町'!D58+'七ヶ浜町，利府町'!D30+'七ヶ浜町，利府町'!D58+'大和町，大郷町'!D30+'大和町，大郷町'!D58+'大衡村，色麻町'!D30+'大衡村，色麻町'!D58</f>
        <v>10</v>
      </c>
      <c r="P30" s="64">
        <f>'加美町，涌谷町'!D30+'加美町，涌谷町'!D58+'美里町，女川町'!D30+'美里町，女川町'!D58+'南三陸町'!D30</f>
        <v>1</v>
      </c>
      <c r="Q30" s="64">
        <f t="shared" si="0"/>
        <v>34</v>
      </c>
    </row>
    <row r="31" spans="1:17" s="14" customFormat="1" ht="12" customHeight="1">
      <c r="A31" s="11"/>
      <c r="B31" s="38">
        <v>31</v>
      </c>
      <c r="C31" s="32" t="s">
        <v>26</v>
      </c>
      <c r="D31" s="36">
        <v>102</v>
      </c>
      <c r="E31" s="36">
        <v>10211</v>
      </c>
      <c r="F31" s="36">
        <v>10210</v>
      </c>
      <c r="G31" s="36">
        <v>5112709</v>
      </c>
      <c r="H31" s="36">
        <v>40645456</v>
      </c>
      <c r="I31" s="36">
        <v>54769903</v>
      </c>
      <c r="J31" s="36">
        <v>53071449</v>
      </c>
      <c r="K31" s="36">
        <v>12539488</v>
      </c>
      <c r="L31" s="22"/>
      <c r="N31" s="64">
        <f>D59+'泉区，石巻市'!D59+'塩竈市，気仙沼市'!D31+'塩竈市，気仙沼市'!D59+'白石市，名取市'!D31+'白石市，名取市'!D59+'角田市，多賀城市'!D31+'角田市，多賀城市'!D59+'岩沼市，登米市'!D31+'岩沼市，登米市'!D59+'栗原市，東松島市'!D31+'栗原市，東松島市'!D59+'大崎市，富谷市'!D31</f>
        <v>63</v>
      </c>
      <c r="O31" s="64">
        <f>'大崎市，富谷市'!D59+'蔵王町，七ヶ宿町'!D31+'蔵王町，七ヶ宿町'!D59+'大河原町，村田町'!D31+'大河原町，村田町'!D59+'柴田町，川崎町'!D31+'柴田町，川崎町'!D59+'丸森町，亘理町'!D31+'丸森町，亘理町'!D59+'山元町，松島町'!D31+'山元町，松島町'!D59+'七ヶ浜町，利府町'!D31+'七ヶ浜町，利府町'!D59+'大和町，大郷町'!D31+'大和町，大郷町'!D59+'大衡村，色麻町'!D31+'大衡村，色麻町'!D59</f>
        <v>33</v>
      </c>
      <c r="P31" s="64">
        <f>'加美町，涌谷町'!D31+'加美町，涌谷町'!D59+'美里町，女川町'!D31+'美里町，女川町'!D59+'南三陸町'!D31</f>
        <v>6</v>
      </c>
      <c r="Q31" s="64">
        <f t="shared" si="0"/>
        <v>102</v>
      </c>
    </row>
    <row r="32" spans="1:17" s="14" customFormat="1" ht="12" customHeight="1">
      <c r="A32" s="11"/>
      <c r="B32" s="38">
        <v>32</v>
      </c>
      <c r="C32" s="32" t="s">
        <v>27</v>
      </c>
      <c r="D32" s="36">
        <v>91</v>
      </c>
      <c r="E32" s="36">
        <v>1563</v>
      </c>
      <c r="F32" s="36">
        <v>1551</v>
      </c>
      <c r="G32" s="36">
        <v>544286</v>
      </c>
      <c r="H32" s="36">
        <v>2372670</v>
      </c>
      <c r="I32" s="36">
        <v>3926788</v>
      </c>
      <c r="J32" s="36">
        <v>3193104</v>
      </c>
      <c r="K32" s="36">
        <v>1321680</v>
      </c>
      <c r="L32" s="22"/>
      <c r="N32" s="64">
        <f>D60+'泉区，石巻市'!D60+'塩竈市，気仙沼市'!D32+'塩竈市，気仙沼市'!D60+'白石市，名取市'!D32+'白石市，名取市'!D60+'角田市，多賀城市'!D32+'角田市，多賀城市'!D60+'岩沼市，登米市'!D32+'岩沼市，登米市'!D60+'栗原市，東松島市'!D32+'栗原市，東松島市'!D60+'大崎市，富谷市'!D32</f>
        <v>71</v>
      </c>
      <c r="O32" s="64">
        <f>'大崎市，富谷市'!D60+'蔵王町，七ヶ宿町'!D32+'蔵王町，七ヶ宿町'!D60+'大河原町，村田町'!D32+'大河原町，村田町'!D60+'柴田町，川崎町'!D32+'柴田町，川崎町'!D60+'丸森町，亘理町'!D32+'丸森町，亘理町'!D60+'山元町，松島町'!D32+'山元町，松島町'!D60+'七ヶ浜町，利府町'!D32+'七ヶ浜町，利府町'!D60+'大和町，大郷町'!D32+'大和町，大郷町'!D60+'大衡村，色麻町'!D32+'大衡村，色麻町'!D60</f>
        <v>13</v>
      </c>
      <c r="P32" s="64">
        <f>'加美町，涌谷町'!D32+'加美町，涌谷町'!D60+'美里町，女川町'!D32+'美里町，女川町'!D60+'南三陸町'!D32</f>
        <v>7</v>
      </c>
      <c r="Q32" s="64">
        <f t="shared" si="0"/>
        <v>91</v>
      </c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89" t="s">
        <v>29</v>
      </c>
      <c r="C35" s="9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88" t="s">
        <v>32</v>
      </c>
      <c r="C36" s="88"/>
      <c r="D36" s="71">
        <v>497</v>
      </c>
      <c r="E36" s="71">
        <v>16269</v>
      </c>
      <c r="F36" s="71">
        <v>16248</v>
      </c>
      <c r="G36" s="70">
        <v>6482425</v>
      </c>
      <c r="H36" s="70">
        <v>56633696</v>
      </c>
      <c r="I36" s="70">
        <v>92243455</v>
      </c>
      <c r="J36" s="70">
        <v>88241658</v>
      </c>
      <c r="K36" s="70">
        <v>19899267</v>
      </c>
      <c r="L36" s="20"/>
    </row>
    <row r="37" spans="1:12" s="14" customFormat="1" ht="12" customHeight="1">
      <c r="A37" s="11"/>
      <c r="B37" s="37" t="s">
        <v>49</v>
      </c>
      <c r="C37" s="32" t="s">
        <v>10</v>
      </c>
      <c r="D37" s="36">
        <v>91</v>
      </c>
      <c r="E37" s="36">
        <v>3940</v>
      </c>
      <c r="F37" s="36">
        <v>3929</v>
      </c>
      <c r="G37" s="36">
        <v>1049287</v>
      </c>
      <c r="H37" s="36">
        <v>3689208</v>
      </c>
      <c r="I37" s="36">
        <v>6369838</v>
      </c>
      <c r="J37" s="36">
        <v>5913568</v>
      </c>
      <c r="K37" s="36">
        <v>2356963</v>
      </c>
      <c r="L37" s="22"/>
    </row>
    <row r="38" spans="1:12" s="14" customFormat="1" ht="12" customHeight="1">
      <c r="A38" s="11"/>
      <c r="B38" s="38">
        <v>10</v>
      </c>
      <c r="C38" s="32" t="s">
        <v>11</v>
      </c>
      <c r="D38" s="36">
        <v>9</v>
      </c>
      <c r="E38" s="36">
        <v>429</v>
      </c>
      <c r="F38" s="36">
        <v>429</v>
      </c>
      <c r="G38" s="36">
        <v>215760</v>
      </c>
      <c r="H38" s="36">
        <v>1759626</v>
      </c>
      <c r="I38" s="36">
        <v>6671760</v>
      </c>
      <c r="J38" s="36">
        <v>6647558</v>
      </c>
      <c r="K38" s="36">
        <v>2668889</v>
      </c>
      <c r="L38" s="22"/>
    </row>
    <row r="39" spans="1:12" s="14" customFormat="1" ht="12" customHeight="1">
      <c r="A39" s="11"/>
      <c r="B39" s="38">
        <v>11</v>
      </c>
      <c r="C39" s="32" t="s">
        <v>12</v>
      </c>
      <c r="D39" s="36">
        <v>19</v>
      </c>
      <c r="E39" s="36">
        <v>314</v>
      </c>
      <c r="F39" s="36">
        <v>313</v>
      </c>
      <c r="G39" s="49">
        <v>72951</v>
      </c>
      <c r="H39" s="49">
        <v>109404</v>
      </c>
      <c r="I39" s="49">
        <v>220661</v>
      </c>
      <c r="J39" s="49">
        <v>107290</v>
      </c>
      <c r="K39" s="49">
        <v>101030</v>
      </c>
      <c r="L39" s="22"/>
    </row>
    <row r="40" spans="1:12" s="14" customFormat="1" ht="12" customHeight="1">
      <c r="A40" s="11"/>
      <c r="B40" s="38">
        <v>12</v>
      </c>
      <c r="C40" s="32" t="s">
        <v>13</v>
      </c>
      <c r="D40" s="36">
        <v>3</v>
      </c>
      <c r="E40" s="36">
        <v>17</v>
      </c>
      <c r="F40" s="36">
        <v>17</v>
      </c>
      <c r="G40" s="36">
        <v>6870</v>
      </c>
      <c r="H40" s="36">
        <v>15541</v>
      </c>
      <c r="I40" s="36">
        <v>25090</v>
      </c>
      <c r="J40" s="36">
        <v>23384</v>
      </c>
      <c r="K40" s="36">
        <v>8842</v>
      </c>
      <c r="L40" s="22"/>
    </row>
    <row r="41" spans="1:12" s="14" customFormat="1" ht="12" customHeight="1">
      <c r="A41" s="11"/>
      <c r="B41" s="38">
        <v>13</v>
      </c>
      <c r="C41" s="32" t="s">
        <v>14</v>
      </c>
      <c r="D41" s="36">
        <v>21</v>
      </c>
      <c r="E41" s="36">
        <v>319</v>
      </c>
      <c r="F41" s="36">
        <v>317</v>
      </c>
      <c r="G41" s="49">
        <v>120934</v>
      </c>
      <c r="H41" s="49">
        <v>230772</v>
      </c>
      <c r="I41" s="49">
        <v>497654</v>
      </c>
      <c r="J41" s="49">
        <v>432328</v>
      </c>
      <c r="K41" s="49">
        <v>240326</v>
      </c>
      <c r="L41" s="22"/>
    </row>
    <row r="42" spans="1:12" s="14" customFormat="1" ht="12" customHeight="1">
      <c r="A42" s="11"/>
      <c r="B42" s="38">
        <v>14</v>
      </c>
      <c r="C42" s="32" t="s">
        <v>15</v>
      </c>
      <c r="D42" s="36">
        <v>12</v>
      </c>
      <c r="E42" s="36">
        <v>173</v>
      </c>
      <c r="F42" s="36">
        <v>173</v>
      </c>
      <c r="G42" s="36">
        <v>44932</v>
      </c>
      <c r="H42" s="36">
        <v>77363</v>
      </c>
      <c r="I42" s="36">
        <v>166451</v>
      </c>
      <c r="J42" s="36">
        <v>139028</v>
      </c>
      <c r="K42" s="36">
        <v>82040</v>
      </c>
      <c r="L42" s="22"/>
    </row>
    <row r="43" spans="1:12" s="14" customFormat="1" ht="12" customHeight="1">
      <c r="A43" s="11"/>
      <c r="B43" s="38">
        <v>15</v>
      </c>
      <c r="C43" s="32" t="s">
        <v>37</v>
      </c>
      <c r="D43" s="36">
        <v>124</v>
      </c>
      <c r="E43" s="36">
        <v>3464</v>
      </c>
      <c r="F43" s="36">
        <v>3464</v>
      </c>
      <c r="G43" s="36">
        <v>1424128</v>
      </c>
      <c r="H43" s="36">
        <v>3999465</v>
      </c>
      <c r="I43" s="36">
        <v>7638218</v>
      </c>
      <c r="J43" s="36">
        <v>6604188</v>
      </c>
      <c r="K43" s="36">
        <v>3175371</v>
      </c>
      <c r="L43" s="22"/>
    </row>
    <row r="44" spans="1:12" s="14" customFormat="1" ht="12" customHeight="1">
      <c r="A44" s="11"/>
      <c r="B44" s="38">
        <v>16</v>
      </c>
      <c r="C44" s="32" t="s">
        <v>16</v>
      </c>
      <c r="D44" s="36">
        <v>13</v>
      </c>
      <c r="E44" s="36">
        <v>443</v>
      </c>
      <c r="F44" s="36">
        <v>443</v>
      </c>
      <c r="G44" s="36">
        <v>207845</v>
      </c>
      <c r="H44" s="36">
        <v>550079</v>
      </c>
      <c r="I44" s="36">
        <v>1825125</v>
      </c>
      <c r="J44" s="36">
        <v>1743684</v>
      </c>
      <c r="K44" s="36">
        <v>1126450</v>
      </c>
      <c r="L44" s="22"/>
    </row>
    <row r="45" spans="1:12" s="14" customFormat="1" ht="12" customHeight="1">
      <c r="A45" s="11"/>
      <c r="B45" s="38">
        <v>17</v>
      </c>
      <c r="C45" s="32" t="s">
        <v>17</v>
      </c>
      <c r="D45" s="36">
        <v>3</v>
      </c>
      <c r="E45" s="36">
        <v>381</v>
      </c>
      <c r="F45" s="36">
        <v>381</v>
      </c>
      <c r="G45" s="49" t="s">
        <v>103</v>
      </c>
      <c r="H45" s="49" t="s">
        <v>103</v>
      </c>
      <c r="I45" s="49" t="s">
        <v>103</v>
      </c>
      <c r="J45" s="49" t="s">
        <v>103</v>
      </c>
      <c r="K45" s="49" t="s">
        <v>103</v>
      </c>
      <c r="L45" s="22"/>
    </row>
    <row r="46" spans="1:12" s="14" customFormat="1" ht="12" customHeight="1">
      <c r="A46" s="11"/>
      <c r="B46" s="38">
        <v>18</v>
      </c>
      <c r="C46" s="32" t="s">
        <v>18</v>
      </c>
      <c r="D46" s="36">
        <v>15</v>
      </c>
      <c r="E46" s="36">
        <v>220</v>
      </c>
      <c r="F46" s="36">
        <v>218</v>
      </c>
      <c r="G46" s="36">
        <v>65244</v>
      </c>
      <c r="H46" s="36">
        <v>205104</v>
      </c>
      <c r="I46" s="36">
        <v>512991</v>
      </c>
      <c r="J46" s="36">
        <v>492069</v>
      </c>
      <c r="K46" s="36">
        <v>284722</v>
      </c>
      <c r="L46" s="22"/>
    </row>
    <row r="47" spans="1:12" s="14" customFormat="1" ht="12" customHeight="1">
      <c r="A47" s="11"/>
      <c r="B47" s="38">
        <v>19</v>
      </c>
      <c r="C47" s="32" t="s">
        <v>19</v>
      </c>
      <c r="D47" s="36">
        <v>4</v>
      </c>
      <c r="E47" s="36">
        <v>239</v>
      </c>
      <c r="F47" s="36">
        <v>239</v>
      </c>
      <c r="G47" s="49">
        <v>125279</v>
      </c>
      <c r="H47" s="49">
        <v>283802</v>
      </c>
      <c r="I47" s="49">
        <v>562662</v>
      </c>
      <c r="J47" s="49">
        <v>385196</v>
      </c>
      <c r="K47" s="49">
        <v>252153</v>
      </c>
      <c r="L47" s="22"/>
    </row>
    <row r="48" spans="1:12" s="14" customFormat="1" ht="12" customHeight="1">
      <c r="A48" s="11"/>
      <c r="B48" s="38">
        <v>20</v>
      </c>
      <c r="C48" s="32" t="s">
        <v>20</v>
      </c>
      <c r="D48" s="36">
        <v>0</v>
      </c>
      <c r="E48" s="36">
        <v>0</v>
      </c>
      <c r="F48" s="36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22"/>
    </row>
    <row r="49" spans="1:12" s="14" customFormat="1" ht="12" customHeight="1">
      <c r="A49" s="11"/>
      <c r="B49" s="38">
        <v>21</v>
      </c>
      <c r="C49" s="32" t="s">
        <v>21</v>
      </c>
      <c r="D49" s="36">
        <v>21</v>
      </c>
      <c r="E49" s="36">
        <v>996</v>
      </c>
      <c r="F49" s="36">
        <v>995</v>
      </c>
      <c r="G49" s="36">
        <v>450142</v>
      </c>
      <c r="H49" s="36">
        <v>1164357</v>
      </c>
      <c r="I49" s="36">
        <v>2643504</v>
      </c>
      <c r="J49" s="36">
        <v>2471273</v>
      </c>
      <c r="K49" s="36">
        <v>1372464</v>
      </c>
      <c r="L49" s="22"/>
    </row>
    <row r="50" spans="1:12" s="14" customFormat="1" ht="12" customHeight="1">
      <c r="A50" s="11"/>
      <c r="B50" s="38">
        <v>22</v>
      </c>
      <c r="C50" s="32" t="s">
        <v>22</v>
      </c>
      <c r="D50" s="36">
        <v>10</v>
      </c>
      <c r="E50" s="36">
        <v>619</v>
      </c>
      <c r="F50" s="36">
        <v>619</v>
      </c>
      <c r="G50" s="36">
        <v>352857</v>
      </c>
      <c r="H50" s="36">
        <v>6621635</v>
      </c>
      <c r="I50" s="36">
        <v>7809941</v>
      </c>
      <c r="J50" s="36">
        <v>7707758</v>
      </c>
      <c r="K50" s="36">
        <v>811175</v>
      </c>
      <c r="L50" s="22"/>
    </row>
    <row r="51" spans="1:12" s="14" customFormat="1" ht="12" customHeight="1">
      <c r="A51" s="11"/>
      <c r="B51" s="38">
        <v>23</v>
      </c>
      <c r="C51" s="32" t="s">
        <v>23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22"/>
    </row>
    <row r="52" spans="1:12" s="14" customFormat="1" ht="12" customHeight="1">
      <c r="A52" s="11"/>
      <c r="B52" s="38">
        <v>24</v>
      </c>
      <c r="C52" s="32" t="s">
        <v>24</v>
      </c>
      <c r="D52" s="36">
        <v>44</v>
      </c>
      <c r="E52" s="36">
        <v>829</v>
      </c>
      <c r="F52" s="36">
        <v>829</v>
      </c>
      <c r="G52" s="49">
        <v>374325</v>
      </c>
      <c r="H52" s="49">
        <v>1086782</v>
      </c>
      <c r="I52" s="49">
        <v>1974531</v>
      </c>
      <c r="J52" s="49">
        <v>1598106</v>
      </c>
      <c r="K52" s="49">
        <v>759796</v>
      </c>
      <c r="L52" s="22"/>
    </row>
    <row r="53" spans="1:12" s="14" customFormat="1" ht="12" customHeight="1">
      <c r="A53" s="11"/>
      <c r="B53" s="38">
        <v>25</v>
      </c>
      <c r="C53" s="32" t="s">
        <v>50</v>
      </c>
      <c r="D53" s="36">
        <v>6</v>
      </c>
      <c r="E53" s="36">
        <v>181</v>
      </c>
      <c r="F53" s="36">
        <v>181</v>
      </c>
      <c r="G53" s="36">
        <v>53063</v>
      </c>
      <c r="H53" s="36">
        <v>68629</v>
      </c>
      <c r="I53" s="36">
        <v>220945</v>
      </c>
      <c r="J53" s="36">
        <v>215576</v>
      </c>
      <c r="K53" s="36">
        <v>139423</v>
      </c>
      <c r="L53" s="22"/>
    </row>
    <row r="54" spans="1:12" s="14" customFormat="1" ht="12" customHeight="1">
      <c r="A54" s="11"/>
      <c r="B54" s="38">
        <v>26</v>
      </c>
      <c r="C54" s="32" t="s">
        <v>51</v>
      </c>
      <c r="D54" s="36">
        <v>14</v>
      </c>
      <c r="E54" s="36">
        <v>502</v>
      </c>
      <c r="F54" s="36">
        <v>502</v>
      </c>
      <c r="G54" s="36">
        <v>141879</v>
      </c>
      <c r="H54" s="36">
        <v>97874</v>
      </c>
      <c r="I54" s="36">
        <v>367992</v>
      </c>
      <c r="J54" s="36">
        <v>183038</v>
      </c>
      <c r="K54" s="36">
        <v>251434</v>
      </c>
      <c r="L54" s="22"/>
    </row>
    <row r="55" spans="1:12" s="14" customFormat="1" ht="12" customHeight="1">
      <c r="A55" s="11"/>
      <c r="B55" s="38">
        <v>27</v>
      </c>
      <c r="C55" s="32" t="s">
        <v>52</v>
      </c>
      <c r="D55" s="36">
        <v>11</v>
      </c>
      <c r="E55" s="36">
        <v>247</v>
      </c>
      <c r="F55" s="36">
        <v>247</v>
      </c>
      <c r="G55" s="36">
        <v>92545</v>
      </c>
      <c r="H55" s="36">
        <v>121059</v>
      </c>
      <c r="I55" s="36">
        <v>314486</v>
      </c>
      <c r="J55" s="36">
        <v>283886</v>
      </c>
      <c r="K55" s="36">
        <v>177504</v>
      </c>
      <c r="L55" s="22"/>
    </row>
    <row r="56" spans="1:12" s="14" customFormat="1" ht="12" customHeight="1">
      <c r="A56" s="11"/>
      <c r="B56" s="38">
        <v>28</v>
      </c>
      <c r="C56" s="32" t="s">
        <v>36</v>
      </c>
      <c r="D56" s="36">
        <v>9</v>
      </c>
      <c r="E56" s="36">
        <v>1091</v>
      </c>
      <c r="F56" s="36">
        <v>1091</v>
      </c>
      <c r="G56" s="49">
        <v>575583</v>
      </c>
      <c r="H56" s="49">
        <v>854161</v>
      </c>
      <c r="I56" s="49">
        <v>3615486</v>
      </c>
      <c r="J56" s="49">
        <v>3539342</v>
      </c>
      <c r="K56" s="49">
        <v>1991481</v>
      </c>
      <c r="L56" s="22"/>
    </row>
    <row r="57" spans="1:12" s="14" customFormat="1" ht="12" customHeight="1">
      <c r="A57" s="11"/>
      <c r="B57" s="38">
        <v>29</v>
      </c>
      <c r="C57" s="32" t="s">
        <v>25</v>
      </c>
      <c r="D57" s="36">
        <v>32</v>
      </c>
      <c r="E57" s="36">
        <v>1116</v>
      </c>
      <c r="F57" s="36">
        <v>1116</v>
      </c>
      <c r="G57" s="36">
        <v>394905</v>
      </c>
      <c r="H57" s="36">
        <v>1310096</v>
      </c>
      <c r="I57" s="36">
        <v>2268394</v>
      </c>
      <c r="J57" s="36">
        <v>2140818</v>
      </c>
      <c r="K57" s="36">
        <v>906926</v>
      </c>
      <c r="L57" s="22"/>
    </row>
    <row r="58" spans="1:12" s="14" customFormat="1" ht="12" customHeight="1">
      <c r="A58" s="11"/>
      <c r="B58" s="38">
        <v>30</v>
      </c>
      <c r="C58" s="32" t="s">
        <v>35</v>
      </c>
      <c r="D58" s="36">
        <v>1</v>
      </c>
      <c r="E58" s="36">
        <v>335</v>
      </c>
      <c r="F58" s="36">
        <v>335</v>
      </c>
      <c r="G58" s="49" t="s">
        <v>104</v>
      </c>
      <c r="H58" s="49" t="s">
        <v>103</v>
      </c>
      <c r="I58" s="49" t="s">
        <v>103</v>
      </c>
      <c r="J58" s="49" t="s">
        <v>103</v>
      </c>
      <c r="K58" s="49" t="s">
        <v>105</v>
      </c>
      <c r="L58" s="22"/>
    </row>
    <row r="59" spans="1:12" s="14" customFormat="1" ht="12" customHeight="1">
      <c r="A59" s="11"/>
      <c r="B59" s="38">
        <v>31</v>
      </c>
      <c r="C59" s="32" t="s">
        <v>26</v>
      </c>
      <c r="D59" s="36">
        <v>8</v>
      </c>
      <c r="E59" s="36">
        <v>202</v>
      </c>
      <c r="F59" s="36">
        <v>202</v>
      </c>
      <c r="G59" s="36">
        <v>90748</v>
      </c>
      <c r="H59" s="36">
        <v>319736</v>
      </c>
      <c r="I59" s="36">
        <v>443967</v>
      </c>
      <c r="J59" s="36">
        <v>360619</v>
      </c>
      <c r="K59" s="36">
        <v>119907</v>
      </c>
      <c r="L59" s="22"/>
    </row>
    <row r="60" spans="1:12" s="14" customFormat="1" ht="12" customHeight="1">
      <c r="A60" s="11"/>
      <c r="B60" s="38">
        <v>32</v>
      </c>
      <c r="C60" s="32" t="s">
        <v>27</v>
      </c>
      <c r="D60" s="36">
        <v>27</v>
      </c>
      <c r="E60" s="36">
        <v>212</v>
      </c>
      <c r="F60" s="36">
        <v>208</v>
      </c>
      <c r="G60" s="36">
        <v>68345</v>
      </c>
      <c r="H60" s="36">
        <v>85615</v>
      </c>
      <c r="I60" s="36">
        <v>214665</v>
      </c>
      <c r="J60" s="36">
        <v>188356</v>
      </c>
      <c r="K60" s="36">
        <v>119491</v>
      </c>
      <c r="L60" s="22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1">
      <pane xSplit="3" ySplit="5" topLeftCell="D6" activePane="bottomRight" state="frozen"/>
      <selection pane="topLeft" activeCell="P2" sqref="P2"/>
      <selection pane="topRight" activeCell="P2" sqref="P2"/>
      <selection pane="bottomLeft" activeCell="P2" sqref="P2"/>
      <selection pane="bottomRight" activeCell="B3" sqref="B3:C5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68" t="s">
        <v>94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94" t="s">
        <v>31</v>
      </c>
      <c r="C3" s="94"/>
      <c r="D3" s="91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95"/>
      <c r="C4" s="95"/>
      <c r="D4" s="92"/>
      <c r="E4" s="86" t="s">
        <v>33</v>
      </c>
      <c r="F4" s="41" t="s">
        <v>3</v>
      </c>
      <c r="G4" s="42" t="s">
        <v>4</v>
      </c>
      <c r="H4" s="42" t="s">
        <v>5</v>
      </c>
      <c r="I4" s="84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96"/>
      <c r="C5" s="96"/>
      <c r="D5" s="93"/>
      <c r="E5" s="87"/>
      <c r="F5" s="59" t="s">
        <v>7</v>
      </c>
      <c r="G5" s="44" t="s">
        <v>8</v>
      </c>
      <c r="H5" s="44" t="s">
        <v>8</v>
      </c>
      <c r="I5" s="85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9" t="s">
        <v>87</v>
      </c>
      <c r="C7" s="9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8" t="s">
        <v>32</v>
      </c>
      <c r="C8" s="88"/>
      <c r="D8" s="72">
        <v>67</v>
      </c>
      <c r="E8" s="72">
        <v>3392</v>
      </c>
      <c r="F8" s="72">
        <v>3385</v>
      </c>
      <c r="G8" s="72">
        <v>1014086</v>
      </c>
      <c r="H8" s="72">
        <v>4636614</v>
      </c>
      <c r="I8" s="72">
        <v>6999835</v>
      </c>
      <c r="J8" s="72">
        <v>6072433</v>
      </c>
      <c r="K8" s="72">
        <v>2117755</v>
      </c>
      <c r="L8" s="20">
        <v>0</v>
      </c>
    </row>
    <row r="9" spans="1:12" s="14" customFormat="1" ht="12" customHeight="1">
      <c r="A9" s="54"/>
      <c r="B9" s="52" t="s">
        <v>43</v>
      </c>
      <c r="C9" s="29" t="s">
        <v>10</v>
      </c>
      <c r="D9" s="50">
        <v>15</v>
      </c>
      <c r="E9" s="50">
        <v>1029</v>
      </c>
      <c r="F9" s="50">
        <v>1029</v>
      </c>
      <c r="G9" s="50">
        <v>289706</v>
      </c>
      <c r="H9" s="50">
        <v>2025940</v>
      </c>
      <c r="I9" s="50">
        <v>3098020</v>
      </c>
      <c r="J9" s="50">
        <v>2417659</v>
      </c>
      <c r="K9" s="50">
        <v>988964</v>
      </c>
      <c r="L9" s="22"/>
    </row>
    <row r="10" spans="1:12" s="14" customFormat="1" ht="12" customHeight="1">
      <c r="A10" s="54"/>
      <c r="B10" s="53">
        <v>10</v>
      </c>
      <c r="C10" s="29" t="s">
        <v>11</v>
      </c>
      <c r="D10" s="50">
        <v>3</v>
      </c>
      <c r="E10" s="50">
        <v>54</v>
      </c>
      <c r="F10" s="50">
        <v>54</v>
      </c>
      <c r="G10" s="50">
        <v>17352</v>
      </c>
      <c r="H10" s="50">
        <v>20404</v>
      </c>
      <c r="I10" s="50">
        <v>51980</v>
      </c>
      <c r="J10" s="50">
        <v>51910</v>
      </c>
      <c r="K10" s="50">
        <v>24958</v>
      </c>
      <c r="L10" s="22"/>
    </row>
    <row r="11" spans="1:12" s="14" customFormat="1" ht="12" customHeight="1">
      <c r="A11" s="54"/>
      <c r="B11" s="53">
        <v>11</v>
      </c>
      <c r="C11" s="29" t="s">
        <v>12</v>
      </c>
      <c r="D11" s="50">
        <v>4</v>
      </c>
      <c r="E11" s="50">
        <v>60</v>
      </c>
      <c r="F11" s="50">
        <v>59</v>
      </c>
      <c r="G11" s="50">
        <v>10968</v>
      </c>
      <c r="H11" s="50">
        <v>3988</v>
      </c>
      <c r="I11" s="50">
        <v>21467</v>
      </c>
      <c r="J11" s="50">
        <v>5050</v>
      </c>
      <c r="K11" s="50">
        <v>16183</v>
      </c>
      <c r="L11" s="22"/>
    </row>
    <row r="12" spans="1:12" s="14" customFormat="1" ht="12" customHeight="1">
      <c r="A12" s="54"/>
      <c r="B12" s="53">
        <v>12</v>
      </c>
      <c r="C12" s="29" t="s">
        <v>13</v>
      </c>
      <c r="D12" s="50">
        <v>4</v>
      </c>
      <c r="E12" s="50">
        <v>145</v>
      </c>
      <c r="F12" s="50">
        <v>145</v>
      </c>
      <c r="G12" s="50">
        <v>50904</v>
      </c>
      <c r="H12" s="50">
        <v>322880</v>
      </c>
      <c r="I12" s="50">
        <v>438116</v>
      </c>
      <c r="J12" s="50">
        <v>437575</v>
      </c>
      <c r="K12" s="50">
        <v>95214</v>
      </c>
      <c r="L12" s="22"/>
    </row>
    <row r="13" spans="1:12" s="14" customFormat="1" ht="12" customHeight="1">
      <c r="A13" s="54"/>
      <c r="B13" s="53">
        <v>13</v>
      </c>
      <c r="C13" s="29" t="s">
        <v>14</v>
      </c>
      <c r="D13" s="50">
        <v>3</v>
      </c>
      <c r="E13" s="50">
        <v>15</v>
      </c>
      <c r="F13" s="50">
        <v>13</v>
      </c>
      <c r="G13" s="50">
        <v>3270</v>
      </c>
      <c r="H13" s="50">
        <v>9500</v>
      </c>
      <c r="I13" s="50">
        <v>14158</v>
      </c>
      <c r="J13" s="50">
        <v>14158</v>
      </c>
      <c r="K13" s="50">
        <v>4314</v>
      </c>
      <c r="L13" s="22"/>
    </row>
    <row r="14" spans="1:12" s="14" customFormat="1" ht="12" customHeight="1">
      <c r="A14" s="54"/>
      <c r="B14" s="53">
        <v>14</v>
      </c>
      <c r="C14" s="29" t="s">
        <v>15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22"/>
    </row>
    <row r="15" spans="1:12" s="14" customFormat="1" ht="12" customHeight="1">
      <c r="A15" s="54"/>
      <c r="B15" s="53">
        <v>15</v>
      </c>
      <c r="C15" s="29" t="s">
        <v>37</v>
      </c>
      <c r="D15" s="50">
        <v>3</v>
      </c>
      <c r="E15" s="50">
        <v>135</v>
      </c>
      <c r="F15" s="50">
        <v>135</v>
      </c>
      <c r="G15" s="50">
        <v>48225</v>
      </c>
      <c r="H15" s="50">
        <v>94028</v>
      </c>
      <c r="I15" s="50">
        <v>169851</v>
      </c>
      <c r="J15" s="50">
        <v>140535</v>
      </c>
      <c r="K15" s="50">
        <v>62694</v>
      </c>
      <c r="L15" s="22"/>
    </row>
    <row r="16" spans="1:12" s="14" customFormat="1" ht="12" customHeight="1">
      <c r="A16" s="54"/>
      <c r="B16" s="53">
        <v>16</v>
      </c>
      <c r="C16" s="29" t="s">
        <v>16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22"/>
    </row>
    <row r="17" spans="1:12" s="14" customFormat="1" ht="12" customHeight="1">
      <c r="A17" s="54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22"/>
    </row>
    <row r="18" spans="1:12" s="14" customFormat="1" ht="12" customHeight="1">
      <c r="A18" s="54"/>
      <c r="B18" s="53">
        <v>18</v>
      </c>
      <c r="C18" s="29" t="s">
        <v>18</v>
      </c>
      <c r="D18" s="50">
        <v>5</v>
      </c>
      <c r="E18" s="50">
        <v>342</v>
      </c>
      <c r="F18" s="50">
        <v>342</v>
      </c>
      <c r="G18" s="101" t="s">
        <v>103</v>
      </c>
      <c r="H18" s="101" t="s">
        <v>103</v>
      </c>
      <c r="I18" s="101" t="s">
        <v>103</v>
      </c>
      <c r="J18" s="101" t="s">
        <v>103</v>
      </c>
      <c r="K18" s="101" t="s">
        <v>103</v>
      </c>
      <c r="L18" s="22"/>
    </row>
    <row r="19" spans="1:12" s="14" customFormat="1" ht="12" customHeight="1">
      <c r="A19" s="54"/>
      <c r="B19" s="53">
        <v>19</v>
      </c>
      <c r="C19" s="29" t="s">
        <v>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22"/>
    </row>
    <row r="20" spans="1:12" s="14" customFormat="1" ht="12" customHeight="1">
      <c r="A20" s="54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22"/>
    </row>
    <row r="21" spans="1:12" s="14" customFormat="1" ht="12" customHeight="1">
      <c r="A21" s="54"/>
      <c r="B21" s="53">
        <v>21</v>
      </c>
      <c r="C21" s="29" t="s">
        <v>21</v>
      </c>
      <c r="D21" s="50">
        <v>4</v>
      </c>
      <c r="E21" s="50">
        <v>92</v>
      </c>
      <c r="F21" s="50">
        <v>92</v>
      </c>
      <c r="G21" s="50">
        <v>34151</v>
      </c>
      <c r="H21" s="50">
        <v>76309</v>
      </c>
      <c r="I21" s="50">
        <v>151782</v>
      </c>
      <c r="J21" s="50">
        <v>143363</v>
      </c>
      <c r="K21" s="50">
        <v>67851</v>
      </c>
      <c r="L21" s="22"/>
    </row>
    <row r="22" spans="1:12" s="14" customFormat="1" ht="12" customHeight="1">
      <c r="A22" s="54"/>
      <c r="B22" s="53">
        <v>22</v>
      </c>
      <c r="C22" s="29" t="s">
        <v>22</v>
      </c>
      <c r="D22" s="50">
        <v>1</v>
      </c>
      <c r="E22" s="50">
        <v>8</v>
      </c>
      <c r="F22" s="50">
        <v>8</v>
      </c>
      <c r="G22" s="51" t="s">
        <v>103</v>
      </c>
      <c r="H22" s="51" t="s">
        <v>103</v>
      </c>
      <c r="I22" s="51" t="s">
        <v>103</v>
      </c>
      <c r="J22" s="51" t="s">
        <v>103</v>
      </c>
      <c r="K22" s="51" t="s">
        <v>103</v>
      </c>
      <c r="L22" s="22"/>
    </row>
    <row r="23" spans="1:12" s="14" customFormat="1" ht="12" customHeight="1">
      <c r="A23" s="54"/>
      <c r="B23" s="53">
        <v>23</v>
      </c>
      <c r="C23" s="29" t="s">
        <v>23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22"/>
    </row>
    <row r="24" spans="1:12" s="14" customFormat="1" ht="12" customHeight="1">
      <c r="A24" s="54"/>
      <c r="B24" s="53">
        <v>24</v>
      </c>
      <c r="C24" s="29" t="s">
        <v>24</v>
      </c>
      <c r="D24" s="50">
        <v>8</v>
      </c>
      <c r="E24" s="50">
        <v>386</v>
      </c>
      <c r="F24" s="50">
        <v>386</v>
      </c>
      <c r="G24" s="50">
        <v>169983</v>
      </c>
      <c r="H24" s="50">
        <v>501318</v>
      </c>
      <c r="I24" s="50">
        <v>792588</v>
      </c>
      <c r="J24" s="50">
        <v>764113</v>
      </c>
      <c r="K24" s="50">
        <v>257583</v>
      </c>
      <c r="L24" s="22"/>
    </row>
    <row r="25" spans="1:12" s="14" customFormat="1" ht="12" customHeight="1">
      <c r="A25" s="54"/>
      <c r="B25" s="53">
        <v>25</v>
      </c>
      <c r="C25" s="29" t="s">
        <v>50</v>
      </c>
      <c r="D25" s="50">
        <v>1</v>
      </c>
      <c r="E25" s="50">
        <v>12</v>
      </c>
      <c r="F25" s="50">
        <v>12</v>
      </c>
      <c r="G25" s="51" t="s">
        <v>103</v>
      </c>
      <c r="H25" s="51" t="s">
        <v>103</v>
      </c>
      <c r="I25" s="51" t="s">
        <v>103</v>
      </c>
      <c r="J25" s="51" t="s">
        <v>103</v>
      </c>
      <c r="K25" s="51" t="s">
        <v>103</v>
      </c>
      <c r="L25" s="22"/>
    </row>
    <row r="26" spans="1:12" s="14" customFormat="1" ht="12" customHeight="1">
      <c r="A26" s="54"/>
      <c r="B26" s="53">
        <v>26</v>
      </c>
      <c r="C26" s="29" t="s">
        <v>51</v>
      </c>
      <c r="D26" s="50">
        <v>7</v>
      </c>
      <c r="E26" s="50">
        <v>311</v>
      </c>
      <c r="F26" s="50">
        <v>310</v>
      </c>
      <c r="G26" s="50">
        <v>113823</v>
      </c>
      <c r="H26" s="50">
        <v>217177</v>
      </c>
      <c r="I26" s="50">
        <v>428176</v>
      </c>
      <c r="J26" s="50">
        <v>412073</v>
      </c>
      <c r="K26" s="50">
        <v>200497</v>
      </c>
      <c r="L26" s="22"/>
    </row>
    <row r="27" spans="1:12" s="14" customFormat="1" ht="12" customHeight="1">
      <c r="A27" s="54"/>
      <c r="B27" s="53">
        <v>27</v>
      </c>
      <c r="C27" s="29" t="s">
        <v>52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22"/>
    </row>
    <row r="28" spans="1:12" s="14" customFormat="1" ht="12" customHeight="1">
      <c r="A28" s="54"/>
      <c r="B28" s="53">
        <v>28</v>
      </c>
      <c r="C28" s="29" t="s">
        <v>36</v>
      </c>
      <c r="D28" s="50">
        <v>2</v>
      </c>
      <c r="E28" s="50">
        <v>701</v>
      </c>
      <c r="F28" s="50">
        <v>701</v>
      </c>
      <c r="G28" s="51" t="s">
        <v>103</v>
      </c>
      <c r="H28" s="51" t="s">
        <v>103</v>
      </c>
      <c r="I28" s="51" t="s">
        <v>103</v>
      </c>
      <c r="J28" s="51" t="s">
        <v>103</v>
      </c>
      <c r="K28" s="51" t="s">
        <v>103</v>
      </c>
      <c r="L28" s="22"/>
    </row>
    <row r="29" spans="1:12" s="14" customFormat="1" ht="12" customHeight="1">
      <c r="A29" s="54"/>
      <c r="B29" s="53">
        <v>29</v>
      </c>
      <c r="C29" s="29" t="s">
        <v>25</v>
      </c>
      <c r="D29" s="50">
        <v>1</v>
      </c>
      <c r="E29" s="50">
        <v>7</v>
      </c>
      <c r="F29" s="50">
        <v>7</v>
      </c>
      <c r="G29" s="51" t="s">
        <v>103</v>
      </c>
      <c r="H29" s="51" t="s">
        <v>103</v>
      </c>
      <c r="I29" s="51" t="s">
        <v>103</v>
      </c>
      <c r="J29" s="51" t="s">
        <v>103</v>
      </c>
      <c r="K29" s="51" t="s">
        <v>103</v>
      </c>
      <c r="L29" s="22"/>
    </row>
    <row r="30" spans="1:12" s="14" customFormat="1" ht="12" customHeight="1">
      <c r="A30" s="54"/>
      <c r="B30" s="53">
        <v>30</v>
      </c>
      <c r="C30" s="29" t="s">
        <v>35</v>
      </c>
      <c r="D30" s="50">
        <v>1</v>
      </c>
      <c r="E30" s="50">
        <v>36</v>
      </c>
      <c r="F30" s="50">
        <v>36</v>
      </c>
      <c r="G30" s="51" t="s">
        <v>103</v>
      </c>
      <c r="H30" s="51" t="s">
        <v>103</v>
      </c>
      <c r="I30" s="51" t="s">
        <v>103</v>
      </c>
      <c r="J30" s="51" t="s">
        <v>103</v>
      </c>
      <c r="K30" s="51" t="s">
        <v>103</v>
      </c>
      <c r="L30" s="22"/>
    </row>
    <row r="31" spans="1:12" s="14" customFormat="1" ht="12" customHeight="1">
      <c r="A31" s="54"/>
      <c r="B31" s="53">
        <v>31</v>
      </c>
      <c r="C31" s="29" t="s">
        <v>26</v>
      </c>
      <c r="D31" s="50">
        <v>3</v>
      </c>
      <c r="E31" s="50">
        <v>48</v>
      </c>
      <c r="F31" s="50">
        <v>48</v>
      </c>
      <c r="G31" s="51" t="s">
        <v>103</v>
      </c>
      <c r="H31" s="51" t="s">
        <v>103</v>
      </c>
      <c r="I31" s="51" t="s">
        <v>103</v>
      </c>
      <c r="J31" s="51" t="s">
        <v>103</v>
      </c>
      <c r="K31" s="51" t="s">
        <v>103</v>
      </c>
      <c r="L31" s="22"/>
    </row>
    <row r="32" spans="1:12" s="14" customFormat="1" ht="12" customHeight="1">
      <c r="A32" s="54"/>
      <c r="B32" s="53">
        <v>32</v>
      </c>
      <c r="C32" s="29" t="s">
        <v>27</v>
      </c>
      <c r="D32" s="50">
        <v>2</v>
      </c>
      <c r="E32" s="50">
        <v>11</v>
      </c>
      <c r="F32" s="50">
        <v>8</v>
      </c>
      <c r="G32" s="51" t="s">
        <v>103</v>
      </c>
      <c r="H32" s="51" t="s">
        <v>103</v>
      </c>
      <c r="I32" s="51" t="s">
        <v>103</v>
      </c>
      <c r="J32" s="51" t="s">
        <v>103</v>
      </c>
      <c r="K32" s="51" t="s">
        <v>103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89" t="s">
        <v>88</v>
      </c>
      <c r="C35" s="9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88" t="s">
        <v>32</v>
      </c>
      <c r="C36" s="88"/>
      <c r="D36" s="72">
        <v>29</v>
      </c>
      <c r="E36" s="72">
        <v>1563</v>
      </c>
      <c r="F36" s="72">
        <v>1563</v>
      </c>
      <c r="G36" s="72">
        <v>694759</v>
      </c>
      <c r="H36" s="72">
        <v>1227117</v>
      </c>
      <c r="I36" s="72">
        <v>6147883</v>
      </c>
      <c r="J36" s="72">
        <v>6108715</v>
      </c>
      <c r="K36" s="72">
        <v>4725996</v>
      </c>
      <c r="L36" s="20"/>
    </row>
    <row r="37" spans="1:12" s="14" customFormat="1" ht="12" customHeight="1">
      <c r="A37" s="11"/>
      <c r="B37" s="52" t="s">
        <v>43</v>
      </c>
      <c r="C37" s="29" t="s">
        <v>10</v>
      </c>
      <c r="D37" s="50">
        <v>2</v>
      </c>
      <c r="E37" s="50">
        <v>30</v>
      </c>
      <c r="F37" s="50">
        <v>30</v>
      </c>
      <c r="G37" s="51" t="s">
        <v>103</v>
      </c>
      <c r="H37" s="51" t="s">
        <v>103</v>
      </c>
      <c r="I37" s="51" t="s">
        <v>103</v>
      </c>
      <c r="J37" s="51" t="s">
        <v>103</v>
      </c>
      <c r="K37" s="51" t="s">
        <v>103</v>
      </c>
      <c r="L37" s="22"/>
    </row>
    <row r="38" spans="1:12" s="14" customFormat="1" ht="12" customHeight="1">
      <c r="A38" s="11"/>
      <c r="B38" s="53">
        <v>10</v>
      </c>
      <c r="C38" s="29" t="s">
        <v>11</v>
      </c>
      <c r="D38" s="50">
        <v>0</v>
      </c>
      <c r="E38" s="50">
        <v>0</v>
      </c>
      <c r="F38" s="50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22"/>
    </row>
    <row r="39" spans="1:12" s="14" customFormat="1" ht="12" customHeight="1">
      <c r="A39" s="11"/>
      <c r="B39" s="53">
        <v>11</v>
      </c>
      <c r="C39" s="29" t="s">
        <v>12</v>
      </c>
      <c r="D39" s="50">
        <v>2</v>
      </c>
      <c r="E39" s="50">
        <v>32</v>
      </c>
      <c r="F39" s="50">
        <v>32</v>
      </c>
      <c r="G39" s="51" t="s">
        <v>103</v>
      </c>
      <c r="H39" s="51" t="s">
        <v>103</v>
      </c>
      <c r="I39" s="51" t="s">
        <v>103</v>
      </c>
      <c r="J39" s="51" t="s">
        <v>103</v>
      </c>
      <c r="K39" s="51" t="s">
        <v>103</v>
      </c>
      <c r="L39" s="22"/>
    </row>
    <row r="40" spans="1:12" s="14" customFormat="1" ht="12" customHeight="1">
      <c r="A40" s="11"/>
      <c r="B40" s="53">
        <v>12</v>
      </c>
      <c r="C40" s="29" t="s">
        <v>13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22"/>
    </row>
    <row r="41" spans="1:12" s="14" customFormat="1" ht="12" customHeight="1">
      <c r="A41" s="11"/>
      <c r="B41" s="53">
        <v>13</v>
      </c>
      <c r="C41" s="29" t="s">
        <v>14</v>
      </c>
      <c r="D41" s="50">
        <v>1</v>
      </c>
      <c r="E41" s="50">
        <v>7</v>
      </c>
      <c r="F41" s="50">
        <v>7</v>
      </c>
      <c r="G41" s="51" t="s">
        <v>103</v>
      </c>
      <c r="H41" s="51" t="s">
        <v>103</v>
      </c>
      <c r="I41" s="51" t="s">
        <v>103</v>
      </c>
      <c r="J41" s="51" t="s">
        <v>103</v>
      </c>
      <c r="K41" s="51" t="s">
        <v>103</v>
      </c>
      <c r="L41" s="22"/>
    </row>
    <row r="42" spans="1:12" s="14" customFormat="1" ht="12" customHeight="1">
      <c r="A42" s="11"/>
      <c r="B42" s="53">
        <v>14</v>
      </c>
      <c r="C42" s="29" t="s">
        <v>15</v>
      </c>
      <c r="D42" s="50">
        <v>0</v>
      </c>
      <c r="E42" s="50">
        <v>0</v>
      </c>
      <c r="F42" s="50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22"/>
    </row>
    <row r="43" spans="1:12" s="14" customFormat="1" ht="12" customHeight="1">
      <c r="A43" s="11"/>
      <c r="B43" s="53">
        <v>15</v>
      </c>
      <c r="C43" s="29" t="s">
        <v>37</v>
      </c>
      <c r="D43" s="50">
        <v>3</v>
      </c>
      <c r="E43" s="50">
        <v>98</v>
      </c>
      <c r="F43" s="50">
        <v>98</v>
      </c>
      <c r="G43" s="51">
        <v>30003</v>
      </c>
      <c r="H43" s="51">
        <v>39901</v>
      </c>
      <c r="I43" s="51">
        <v>98476</v>
      </c>
      <c r="J43" s="51">
        <v>91909</v>
      </c>
      <c r="K43" s="51">
        <v>53011</v>
      </c>
      <c r="L43" s="22"/>
    </row>
    <row r="44" spans="1:12" s="14" customFormat="1" ht="12" customHeight="1">
      <c r="A44" s="11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22"/>
    </row>
    <row r="45" spans="1:12" s="14" customFormat="1" ht="12" customHeight="1">
      <c r="A45" s="11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22"/>
    </row>
    <row r="46" spans="1:12" s="14" customFormat="1" ht="12" customHeight="1">
      <c r="A46" s="11"/>
      <c r="B46" s="53">
        <v>18</v>
      </c>
      <c r="C46" s="29" t="s">
        <v>18</v>
      </c>
      <c r="D46" s="50">
        <v>1</v>
      </c>
      <c r="E46" s="50">
        <v>10</v>
      </c>
      <c r="F46" s="50">
        <v>10</v>
      </c>
      <c r="G46" s="51" t="s">
        <v>103</v>
      </c>
      <c r="H46" s="51" t="s">
        <v>103</v>
      </c>
      <c r="I46" s="51" t="s">
        <v>103</v>
      </c>
      <c r="J46" s="51" t="s">
        <v>103</v>
      </c>
      <c r="K46" s="51" t="s">
        <v>103</v>
      </c>
      <c r="L46" s="22"/>
    </row>
    <row r="47" spans="1:12" s="14" customFormat="1" ht="12" customHeight="1">
      <c r="A47" s="11"/>
      <c r="B47" s="53">
        <v>19</v>
      </c>
      <c r="C47" s="29" t="s">
        <v>19</v>
      </c>
      <c r="D47" s="50">
        <v>1</v>
      </c>
      <c r="E47" s="50">
        <v>56</v>
      </c>
      <c r="F47" s="50">
        <v>56</v>
      </c>
      <c r="G47" s="51" t="s">
        <v>103</v>
      </c>
      <c r="H47" s="51" t="s">
        <v>103</v>
      </c>
      <c r="I47" s="51" t="s">
        <v>103</v>
      </c>
      <c r="J47" s="51" t="s">
        <v>103</v>
      </c>
      <c r="K47" s="51" t="s">
        <v>103</v>
      </c>
      <c r="L47" s="22"/>
    </row>
    <row r="48" spans="1:12" s="14" customFormat="1" ht="12" customHeight="1">
      <c r="A48" s="11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22"/>
    </row>
    <row r="49" spans="1:12" s="14" customFormat="1" ht="12" customHeight="1">
      <c r="A49" s="11"/>
      <c r="B49" s="53">
        <v>21</v>
      </c>
      <c r="C49" s="29" t="s">
        <v>21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22"/>
    </row>
    <row r="50" spans="1:12" s="14" customFormat="1" ht="12" customHeight="1">
      <c r="A50" s="11"/>
      <c r="B50" s="53">
        <v>22</v>
      </c>
      <c r="C50" s="29" t="s">
        <v>22</v>
      </c>
      <c r="D50" s="50">
        <v>0</v>
      </c>
      <c r="E50" s="50">
        <v>0</v>
      </c>
      <c r="F50" s="50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22"/>
    </row>
    <row r="51" spans="1:12" s="14" customFormat="1" ht="12" customHeight="1">
      <c r="A51" s="11"/>
      <c r="B51" s="53">
        <v>23</v>
      </c>
      <c r="C51" s="29" t="s">
        <v>23</v>
      </c>
      <c r="D51" s="50">
        <v>1</v>
      </c>
      <c r="E51" s="50">
        <v>31</v>
      </c>
      <c r="F51" s="50">
        <v>31</v>
      </c>
      <c r="G51" s="51" t="s">
        <v>103</v>
      </c>
      <c r="H51" s="51" t="s">
        <v>103</v>
      </c>
      <c r="I51" s="51" t="s">
        <v>103</v>
      </c>
      <c r="J51" s="51" t="s">
        <v>103</v>
      </c>
      <c r="K51" s="51" t="s">
        <v>103</v>
      </c>
      <c r="L51" s="22"/>
    </row>
    <row r="52" spans="1:12" s="14" customFormat="1" ht="12" customHeight="1">
      <c r="A52" s="11"/>
      <c r="B52" s="53">
        <v>24</v>
      </c>
      <c r="C52" s="29" t="s">
        <v>24</v>
      </c>
      <c r="D52" s="50">
        <v>3</v>
      </c>
      <c r="E52" s="50">
        <v>180</v>
      </c>
      <c r="F52" s="50">
        <v>180</v>
      </c>
      <c r="G52" s="51" t="s">
        <v>103</v>
      </c>
      <c r="H52" s="51" t="s">
        <v>103</v>
      </c>
      <c r="I52" s="51" t="s">
        <v>103</v>
      </c>
      <c r="J52" s="51" t="s">
        <v>103</v>
      </c>
      <c r="K52" s="51" t="s">
        <v>103</v>
      </c>
      <c r="L52" s="22"/>
    </row>
    <row r="53" spans="1:12" s="14" customFormat="1" ht="12" customHeight="1">
      <c r="A53" s="11"/>
      <c r="B53" s="53">
        <v>25</v>
      </c>
      <c r="C53" s="29" t="s">
        <v>50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22"/>
    </row>
    <row r="54" spans="1:12" s="14" customFormat="1" ht="12" customHeight="1">
      <c r="A54" s="11"/>
      <c r="B54" s="53">
        <v>26</v>
      </c>
      <c r="C54" s="29" t="s">
        <v>51</v>
      </c>
      <c r="D54" s="50">
        <v>6</v>
      </c>
      <c r="E54" s="50">
        <v>76</v>
      </c>
      <c r="F54" s="50">
        <v>76</v>
      </c>
      <c r="G54" s="50">
        <v>31114</v>
      </c>
      <c r="H54" s="50">
        <v>59250</v>
      </c>
      <c r="I54" s="50">
        <v>141259</v>
      </c>
      <c r="J54" s="50">
        <v>140508</v>
      </c>
      <c r="K54" s="50">
        <v>75933</v>
      </c>
      <c r="L54" s="22"/>
    </row>
    <row r="55" spans="1:12" s="14" customFormat="1" ht="12" customHeight="1">
      <c r="A55" s="11"/>
      <c r="B55" s="53">
        <v>27</v>
      </c>
      <c r="C55" s="29" t="s">
        <v>52</v>
      </c>
      <c r="D55" s="50">
        <v>1</v>
      </c>
      <c r="E55" s="50">
        <v>20</v>
      </c>
      <c r="F55" s="50">
        <v>20</v>
      </c>
      <c r="G55" s="51" t="s">
        <v>103</v>
      </c>
      <c r="H55" s="51" t="s">
        <v>103</v>
      </c>
      <c r="I55" s="51" t="s">
        <v>103</v>
      </c>
      <c r="J55" s="51" t="s">
        <v>103</v>
      </c>
      <c r="K55" s="51" t="s">
        <v>103</v>
      </c>
      <c r="L55" s="22"/>
    </row>
    <row r="56" spans="1:12" s="14" customFormat="1" ht="12" customHeight="1">
      <c r="A56" s="11"/>
      <c r="B56" s="53">
        <v>28</v>
      </c>
      <c r="C56" s="29" t="s">
        <v>36</v>
      </c>
      <c r="D56" s="50">
        <v>5</v>
      </c>
      <c r="E56" s="50">
        <v>963</v>
      </c>
      <c r="F56" s="50">
        <v>963</v>
      </c>
      <c r="G56" s="51">
        <v>496673</v>
      </c>
      <c r="H56" s="51">
        <v>917436</v>
      </c>
      <c r="I56" s="51">
        <v>5423316</v>
      </c>
      <c r="J56" s="51">
        <v>5408199</v>
      </c>
      <c r="K56" s="51">
        <v>4343492</v>
      </c>
      <c r="L56" s="22"/>
    </row>
    <row r="57" spans="1:12" s="14" customFormat="1" ht="12" customHeight="1">
      <c r="A57" s="11"/>
      <c r="B57" s="53">
        <v>29</v>
      </c>
      <c r="C57" s="29" t="s">
        <v>25</v>
      </c>
      <c r="D57" s="50">
        <v>1</v>
      </c>
      <c r="E57" s="50">
        <v>34</v>
      </c>
      <c r="F57" s="50">
        <v>34</v>
      </c>
      <c r="G57" s="51" t="s">
        <v>103</v>
      </c>
      <c r="H57" s="51" t="s">
        <v>103</v>
      </c>
      <c r="I57" s="51" t="s">
        <v>103</v>
      </c>
      <c r="J57" s="51" t="s">
        <v>103</v>
      </c>
      <c r="K57" s="51" t="s">
        <v>103</v>
      </c>
      <c r="L57" s="22"/>
    </row>
    <row r="58" spans="1:12" s="14" customFormat="1" ht="12" customHeight="1">
      <c r="A58" s="11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22"/>
    </row>
    <row r="59" spans="1:12" s="14" customFormat="1" ht="12" customHeight="1">
      <c r="A59" s="11"/>
      <c r="B59" s="53">
        <v>31</v>
      </c>
      <c r="C59" s="29" t="s">
        <v>26</v>
      </c>
      <c r="D59" s="50">
        <v>1</v>
      </c>
      <c r="E59" s="50">
        <v>12</v>
      </c>
      <c r="F59" s="50">
        <v>12</v>
      </c>
      <c r="G59" s="51" t="s">
        <v>103</v>
      </c>
      <c r="H59" s="51" t="s">
        <v>103</v>
      </c>
      <c r="I59" s="51" t="s">
        <v>103</v>
      </c>
      <c r="J59" s="51" t="s">
        <v>103</v>
      </c>
      <c r="K59" s="51" t="s">
        <v>103</v>
      </c>
      <c r="L59" s="22"/>
    </row>
    <row r="60" spans="1:12" s="14" customFormat="1" ht="12" customHeight="1">
      <c r="A60" s="11"/>
      <c r="B60" s="53">
        <v>32</v>
      </c>
      <c r="C60" s="29" t="s">
        <v>27</v>
      </c>
      <c r="D60" s="50">
        <v>1</v>
      </c>
      <c r="E60" s="50">
        <v>14</v>
      </c>
      <c r="F60" s="50">
        <v>14</v>
      </c>
      <c r="G60" s="51" t="s">
        <v>103</v>
      </c>
      <c r="H60" s="51" t="s">
        <v>103</v>
      </c>
      <c r="I60" s="51" t="s">
        <v>103</v>
      </c>
      <c r="J60" s="51" t="s">
        <v>103</v>
      </c>
      <c r="K60" s="51" t="s">
        <v>103</v>
      </c>
      <c r="L60" s="22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1">
      <pane xSplit="3" ySplit="5" topLeftCell="D6" activePane="bottomRight" state="frozen"/>
      <selection pane="topLeft" activeCell="P2" sqref="P2"/>
      <selection pane="topRight" activeCell="P2" sqref="P2"/>
      <selection pane="bottomLeft" activeCell="P2" sqref="P2"/>
      <selection pane="bottomRight" activeCell="B3" sqref="B3:C5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94" t="s">
        <v>31</v>
      </c>
      <c r="C3" s="94"/>
      <c r="D3" s="91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95"/>
      <c r="C4" s="95"/>
      <c r="D4" s="92"/>
      <c r="E4" s="86" t="s">
        <v>33</v>
      </c>
      <c r="F4" s="41" t="s">
        <v>3</v>
      </c>
      <c r="G4" s="42" t="s">
        <v>4</v>
      </c>
      <c r="H4" s="42" t="s">
        <v>5</v>
      </c>
      <c r="I4" s="84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96"/>
      <c r="C5" s="96"/>
      <c r="D5" s="93"/>
      <c r="E5" s="87"/>
      <c r="F5" s="59" t="s">
        <v>7</v>
      </c>
      <c r="G5" s="44" t="s">
        <v>8</v>
      </c>
      <c r="H5" s="44" t="s">
        <v>8</v>
      </c>
      <c r="I5" s="85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9" t="s">
        <v>89</v>
      </c>
      <c r="C7" s="9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8" t="s">
        <v>32</v>
      </c>
      <c r="C8" s="88"/>
      <c r="D8" s="72">
        <v>41</v>
      </c>
      <c r="E8" s="72">
        <v>1355</v>
      </c>
      <c r="F8" s="72">
        <v>1348</v>
      </c>
      <c r="G8" s="72">
        <v>441227</v>
      </c>
      <c r="H8" s="72">
        <v>2064026</v>
      </c>
      <c r="I8" s="72">
        <v>3511242</v>
      </c>
      <c r="J8" s="72">
        <v>2971605</v>
      </c>
      <c r="K8" s="72">
        <v>1474119</v>
      </c>
      <c r="L8" s="20">
        <v>0</v>
      </c>
    </row>
    <row r="9" spans="1:12" s="14" customFormat="1" ht="12" customHeight="1">
      <c r="A9" s="11"/>
      <c r="B9" s="37" t="s">
        <v>43</v>
      </c>
      <c r="C9" s="32" t="s">
        <v>10</v>
      </c>
      <c r="D9" s="36">
        <v>13</v>
      </c>
      <c r="E9" s="36">
        <v>272</v>
      </c>
      <c r="F9" s="36">
        <v>270</v>
      </c>
      <c r="G9" s="36">
        <v>55886</v>
      </c>
      <c r="H9" s="36">
        <v>133749</v>
      </c>
      <c r="I9" s="36">
        <v>257381</v>
      </c>
      <c r="J9" s="36">
        <v>249981</v>
      </c>
      <c r="K9" s="36">
        <v>108258</v>
      </c>
      <c r="L9" s="22"/>
    </row>
    <row r="10" spans="1:12" s="14" customFormat="1" ht="12" customHeight="1">
      <c r="A10" s="11"/>
      <c r="B10" s="38">
        <v>10</v>
      </c>
      <c r="C10" s="32" t="s">
        <v>11</v>
      </c>
      <c r="D10" s="36">
        <v>2</v>
      </c>
      <c r="E10" s="36">
        <v>17</v>
      </c>
      <c r="F10" s="36">
        <v>17</v>
      </c>
      <c r="G10" s="51" t="s">
        <v>103</v>
      </c>
      <c r="H10" s="51" t="s">
        <v>103</v>
      </c>
      <c r="I10" s="51" t="s">
        <v>103</v>
      </c>
      <c r="J10" s="51" t="s">
        <v>103</v>
      </c>
      <c r="K10" s="51" t="s">
        <v>103</v>
      </c>
      <c r="L10" s="22"/>
    </row>
    <row r="11" spans="1:12" s="14" customFormat="1" ht="12" customHeight="1">
      <c r="A11" s="11"/>
      <c r="B11" s="38">
        <v>11</v>
      </c>
      <c r="C11" s="32" t="s">
        <v>12</v>
      </c>
      <c r="D11" s="36">
        <v>1</v>
      </c>
      <c r="E11" s="36">
        <v>7</v>
      </c>
      <c r="F11" s="36">
        <v>6</v>
      </c>
      <c r="G11" s="51" t="s">
        <v>103</v>
      </c>
      <c r="H11" s="51" t="s">
        <v>103</v>
      </c>
      <c r="I11" s="51" t="s">
        <v>103</v>
      </c>
      <c r="J11" s="51" t="s">
        <v>103</v>
      </c>
      <c r="K11" s="51" t="s">
        <v>103</v>
      </c>
      <c r="L11" s="22"/>
    </row>
    <row r="12" spans="1:12" s="14" customFormat="1" ht="12" customHeight="1">
      <c r="A12" s="11"/>
      <c r="B12" s="38">
        <v>12</v>
      </c>
      <c r="C12" s="32" t="s">
        <v>13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22"/>
    </row>
    <row r="13" spans="1:12" s="14" customFormat="1" ht="12" customHeight="1">
      <c r="A13" s="11"/>
      <c r="B13" s="38">
        <v>13</v>
      </c>
      <c r="C13" s="32" t="s">
        <v>14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22"/>
    </row>
    <row r="14" spans="1:12" s="14" customFormat="1" ht="12" customHeight="1">
      <c r="A14" s="11"/>
      <c r="B14" s="38">
        <v>14</v>
      </c>
      <c r="C14" s="32" t="s">
        <v>15</v>
      </c>
      <c r="D14" s="36">
        <v>0</v>
      </c>
      <c r="E14" s="36">
        <v>0</v>
      </c>
      <c r="F14" s="36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22"/>
    </row>
    <row r="15" spans="1:12" s="14" customFormat="1" ht="12" customHeight="1">
      <c r="A15" s="11"/>
      <c r="B15" s="38">
        <v>15</v>
      </c>
      <c r="C15" s="32" t="s">
        <v>37</v>
      </c>
      <c r="D15" s="36">
        <v>0</v>
      </c>
      <c r="E15" s="36">
        <v>0</v>
      </c>
      <c r="F15" s="36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22"/>
    </row>
    <row r="16" spans="1:12" s="14" customFormat="1" ht="12" customHeight="1">
      <c r="A16" s="11"/>
      <c r="B16" s="38">
        <v>16</v>
      </c>
      <c r="C16" s="32" t="s">
        <v>16</v>
      </c>
      <c r="D16" s="36">
        <v>1</v>
      </c>
      <c r="E16" s="36">
        <v>46</v>
      </c>
      <c r="F16" s="36">
        <v>46</v>
      </c>
      <c r="G16" s="51" t="s">
        <v>103</v>
      </c>
      <c r="H16" s="51" t="s">
        <v>103</v>
      </c>
      <c r="I16" s="51" t="s">
        <v>103</v>
      </c>
      <c r="J16" s="51" t="s">
        <v>103</v>
      </c>
      <c r="K16" s="51" t="s">
        <v>103</v>
      </c>
      <c r="L16" s="22"/>
    </row>
    <row r="17" spans="1:12" s="14" customFormat="1" ht="12" customHeight="1">
      <c r="A17" s="11"/>
      <c r="B17" s="38">
        <v>17</v>
      </c>
      <c r="C17" s="32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22"/>
    </row>
    <row r="18" spans="1:12" s="14" customFormat="1" ht="12" customHeight="1">
      <c r="A18" s="11"/>
      <c r="B18" s="38">
        <v>18</v>
      </c>
      <c r="C18" s="32" t="s">
        <v>18</v>
      </c>
      <c r="D18" s="36">
        <v>5</v>
      </c>
      <c r="E18" s="36">
        <v>383</v>
      </c>
      <c r="F18" s="36">
        <v>379</v>
      </c>
      <c r="G18" s="102">
        <v>139242</v>
      </c>
      <c r="H18" s="102">
        <v>652305</v>
      </c>
      <c r="I18" s="102">
        <v>954223</v>
      </c>
      <c r="J18" s="102">
        <v>639480</v>
      </c>
      <c r="K18" s="102">
        <v>251301</v>
      </c>
      <c r="L18" s="22"/>
    </row>
    <row r="19" spans="1:12" s="14" customFormat="1" ht="12" customHeight="1">
      <c r="A19" s="11"/>
      <c r="B19" s="38">
        <v>19</v>
      </c>
      <c r="C19" s="32" t="s">
        <v>19</v>
      </c>
      <c r="D19" s="36">
        <v>1</v>
      </c>
      <c r="E19" s="36">
        <v>47</v>
      </c>
      <c r="F19" s="36">
        <v>47</v>
      </c>
      <c r="G19" s="51" t="s">
        <v>103</v>
      </c>
      <c r="H19" s="51" t="s">
        <v>103</v>
      </c>
      <c r="I19" s="51" t="s">
        <v>103</v>
      </c>
      <c r="J19" s="51" t="s">
        <v>103</v>
      </c>
      <c r="K19" s="51" t="s">
        <v>103</v>
      </c>
      <c r="L19" s="22"/>
    </row>
    <row r="20" spans="1:12" s="14" customFormat="1" ht="12" customHeight="1">
      <c r="A20" s="11"/>
      <c r="B20" s="38">
        <v>20</v>
      </c>
      <c r="C20" s="32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22"/>
    </row>
    <row r="21" spans="1:12" s="14" customFormat="1" ht="12" customHeight="1">
      <c r="A21" s="11"/>
      <c r="B21" s="38">
        <v>21</v>
      </c>
      <c r="C21" s="32" t="s">
        <v>21</v>
      </c>
      <c r="D21" s="36">
        <v>4</v>
      </c>
      <c r="E21" s="36">
        <v>110</v>
      </c>
      <c r="F21" s="36">
        <v>110</v>
      </c>
      <c r="G21" s="36">
        <v>36882</v>
      </c>
      <c r="H21" s="36">
        <v>125563</v>
      </c>
      <c r="I21" s="36">
        <v>342922</v>
      </c>
      <c r="J21" s="36">
        <v>339648</v>
      </c>
      <c r="K21" s="36">
        <v>195844</v>
      </c>
      <c r="L21" s="22"/>
    </row>
    <row r="22" spans="1:12" s="14" customFormat="1" ht="12" customHeight="1">
      <c r="A22" s="11"/>
      <c r="B22" s="38">
        <v>22</v>
      </c>
      <c r="C22" s="32" t="s">
        <v>22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22"/>
    </row>
    <row r="23" spans="1:12" s="14" customFormat="1" ht="12" customHeight="1">
      <c r="A23" s="11"/>
      <c r="B23" s="38">
        <v>23</v>
      </c>
      <c r="C23" s="32" t="s">
        <v>23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22"/>
    </row>
    <row r="24" spans="1:12" s="14" customFormat="1" ht="12" customHeight="1">
      <c r="A24" s="11"/>
      <c r="B24" s="38">
        <v>24</v>
      </c>
      <c r="C24" s="32" t="s">
        <v>24</v>
      </c>
      <c r="D24" s="36">
        <v>2</v>
      </c>
      <c r="E24" s="36">
        <v>61</v>
      </c>
      <c r="F24" s="36">
        <v>61</v>
      </c>
      <c r="G24" s="51" t="s">
        <v>103</v>
      </c>
      <c r="H24" s="51" t="s">
        <v>103</v>
      </c>
      <c r="I24" s="51" t="s">
        <v>103</v>
      </c>
      <c r="J24" s="51" t="s">
        <v>103</v>
      </c>
      <c r="K24" s="51" t="s">
        <v>103</v>
      </c>
      <c r="L24" s="22"/>
    </row>
    <row r="25" spans="1:12" s="14" customFormat="1" ht="12" customHeight="1">
      <c r="A25" s="11"/>
      <c r="B25" s="38">
        <v>25</v>
      </c>
      <c r="C25" s="32" t="s">
        <v>50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22"/>
    </row>
    <row r="26" spans="1:12" s="14" customFormat="1" ht="12" customHeight="1">
      <c r="A26" s="11"/>
      <c r="B26" s="38">
        <v>26</v>
      </c>
      <c r="C26" s="32" t="s">
        <v>51</v>
      </c>
      <c r="D26" s="36">
        <v>5</v>
      </c>
      <c r="E26" s="36">
        <v>142</v>
      </c>
      <c r="F26" s="36">
        <v>142</v>
      </c>
      <c r="G26" s="36">
        <v>51863</v>
      </c>
      <c r="H26" s="36">
        <v>130103</v>
      </c>
      <c r="I26" s="36">
        <v>249418</v>
      </c>
      <c r="J26" s="36">
        <v>111146</v>
      </c>
      <c r="K26" s="36">
        <v>103528</v>
      </c>
      <c r="L26" s="22"/>
    </row>
    <row r="27" spans="1:12" s="14" customFormat="1" ht="12" customHeight="1">
      <c r="A27" s="11"/>
      <c r="B27" s="38">
        <v>27</v>
      </c>
      <c r="C27" s="32" t="s">
        <v>52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22"/>
    </row>
    <row r="28" spans="1:12" s="14" customFormat="1" ht="12" customHeight="1">
      <c r="A28" s="11"/>
      <c r="B28" s="38">
        <v>28</v>
      </c>
      <c r="C28" s="32" t="s">
        <v>36</v>
      </c>
      <c r="D28" s="36">
        <v>3</v>
      </c>
      <c r="E28" s="36">
        <v>182</v>
      </c>
      <c r="F28" s="36">
        <v>182</v>
      </c>
      <c r="G28" s="51" t="s">
        <v>103</v>
      </c>
      <c r="H28" s="51" t="s">
        <v>103</v>
      </c>
      <c r="I28" s="51" t="s">
        <v>103</v>
      </c>
      <c r="J28" s="51" t="s">
        <v>103</v>
      </c>
      <c r="K28" s="51" t="s">
        <v>103</v>
      </c>
      <c r="L28" s="22"/>
    </row>
    <row r="29" spans="1:12" s="14" customFormat="1" ht="12" customHeight="1">
      <c r="A29" s="11"/>
      <c r="B29" s="38">
        <v>29</v>
      </c>
      <c r="C29" s="32" t="s">
        <v>25</v>
      </c>
      <c r="D29" s="50">
        <v>1</v>
      </c>
      <c r="E29" s="50">
        <v>69</v>
      </c>
      <c r="F29" s="50">
        <v>69</v>
      </c>
      <c r="G29" s="51" t="s">
        <v>103</v>
      </c>
      <c r="H29" s="51" t="s">
        <v>103</v>
      </c>
      <c r="I29" s="51" t="s">
        <v>103</v>
      </c>
      <c r="J29" s="51" t="s">
        <v>103</v>
      </c>
      <c r="K29" s="51" t="s">
        <v>103</v>
      </c>
      <c r="L29" s="22"/>
    </row>
    <row r="30" spans="1:12" s="14" customFormat="1" ht="12" customHeight="1">
      <c r="A30" s="11"/>
      <c r="B30" s="38">
        <v>30</v>
      </c>
      <c r="C30" s="32" t="s">
        <v>35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22"/>
    </row>
    <row r="31" spans="1:12" s="14" customFormat="1" ht="12" customHeight="1">
      <c r="A31" s="11"/>
      <c r="B31" s="38">
        <v>31</v>
      </c>
      <c r="C31" s="32" t="s">
        <v>26</v>
      </c>
      <c r="D31" s="36">
        <v>0</v>
      </c>
      <c r="E31" s="36">
        <v>0</v>
      </c>
      <c r="F31" s="36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22"/>
    </row>
    <row r="32" spans="1:12" s="14" customFormat="1" ht="12" customHeight="1">
      <c r="A32" s="11"/>
      <c r="B32" s="38">
        <v>32</v>
      </c>
      <c r="C32" s="32" t="s">
        <v>27</v>
      </c>
      <c r="D32" s="36">
        <v>3</v>
      </c>
      <c r="E32" s="36">
        <v>19</v>
      </c>
      <c r="F32" s="36">
        <v>19</v>
      </c>
      <c r="G32" s="36">
        <v>5165</v>
      </c>
      <c r="H32" s="36">
        <v>6927</v>
      </c>
      <c r="I32" s="36">
        <v>19801</v>
      </c>
      <c r="J32" s="36">
        <v>16380</v>
      </c>
      <c r="K32" s="36">
        <v>11921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89" t="s">
        <v>90</v>
      </c>
      <c r="C35" s="9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88" t="s">
        <v>32</v>
      </c>
      <c r="C36" s="88"/>
      <c r="D36" s="72">
        <v>32</v>
      </c>
      <c r="E36" s="72">
        <v>846</v>
      </c>
      <c r="F36" s="72">
        <v>844</v>
      </c>
      <c r="G36" s="72">
        <v>235789</v>
      </c>
      <c r="H36" s="72">
        <v>1130266</v>
      </c>
      <c r="I36" s="72">
        <v>1667854</v>
      </c>
      <c r="J36" s="72">
        <v>1297158</v>
      </c>
      <c r="K36" s="72">
        <v>462366</v>
      </c>
      <c r="L36" s="20"/>
    </row>
    <row r="37" spans="1:12" s="14" customFormat="1" ht="12" customHeight="1">
      <c r="A37" s="11"/>
      <c r="B37" s="52" t="s">
        <v>43</v>
      </c>
      <c r="C37" s="29" t="s">
        <v>10</v>
      </c>
      <c r="D37" s="50">
        <v>25</v>
      </c>
      <c r="E37" s="50">
        <v>753</v>
      </c>
      <c r="F37" s="50">
        <v>751</v>
      </c>
      <c r="G37" s="50">
        <v>205862</v>
      </c>
      <c r="H37" s="50">
        <v>1009898</v>
      </c>
      <c r="I37" s="50">
        <v>1443939</v>
      </c>
      <c r="J37" s="50">
        <v>1080169</v>
      </c>
      <c r="K37" s="50">
        <v>366489</v>
      </c>
      <c r="L37" s="22"/>
    </row>
    <row r="38" spans="1:12" s="14" customFormat="1" ht="12" customHeight="1">
      <c r="A38" s="11"/>
      <c r="B38" s="53">
        <v>10</v>
      </c>
      <c r="C38" s="29" t="s">
        <v>11</v>
      </c>
      <c r="D38" s="50">
        <v>3</v>
      </c>
      <c r="E38" s="50">
        <v>30</v>
      </c>
      <c r="F38" s="50">
        <v>30</v>
      </c>
      <c r="G38" s="51">
        <v>9294</v>
      </c>
      <c r="H38" s="51">
        <v>12075</v>
      </c>
      <c r="I38" s="51">
        <v>30152</v>
      </c>
      <c r="J38" s="51">
        <v>23226</v>
      </c>
      <c r="K38" s="51">
        <v>16738</v>
      </c>
      <c r="L38" s="22"/>
    </row>
    <row r="39" spans="1:12" s="14" customFormat="1" ht="12" customHeight="1">
      <c r="A39" s="11"/>
      <c r="B39" s="53">
        <v>11</v>
      </c>
      <c r="C39" s="29" t="s">
        <v>12</v>
      </c>
      <c r="D39" s="50">
        <v>0</v>
      </c>
      <c r="E39" s="50">
        <v>0</v>
      </c>
      <c r="F39" s="50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22"/>
    </row>
    <row r="40" spans="1:12" s="14" customFormat="1" ht="12" customHeight="1">
      <c r="A40" s="11"/>
      <c r="B40" s="53">
        <v>12</v>
      </c>
      <c r="C40" s="29" t="s">
        <v>13</v>
      </c>
      <c r="D40" s="50">
        <v>1</v>
      </c>
      <c r="E40" s="50">
        <v>5</v>
      </c>
      <c r="F40" s="50">
        <v>5</v>
      </c>
      <c r="G40" s="51" t="s">
        <v>103</v>
      </c>
      <c r="H40" s="51" t="s">
        <v>103</v>
      </c>
      <c r="I40" s="51" t="s">
        <v>103</v>
      </c>
      <c r="J40" s="51" t="s">
        <v>103</v>
      </c>
      <c r="K40" s="51" t="s">
        <v>103</v>
      </c>
      <c r="L40" s="22"/>
    </row>
    <row r="41" spans="1:12" s="14" customFormat="1" ht="12" customHeight="1">
      <c r="A41" s="11"/>
      <c r="B41" s="53">
        <v>13</v>
      </c>
      <c r="C41" s="29" t="s">
        <v>14</v>
      </c>
      <c r="D41" s="50">
        <v>1</v>
      </c>
      <c r="E41" s="50">
        <v>25</v>
      </c>
      <c r="F41" s="50">
        <v>25</v>
      </c>
      <c r="G41" s="51" t="s">
        <v>103</v>
      </c>
      <c r="H41" s="51" t="s">
        <v>103</v>
      </c>
      <c r="I41" s="51" t="s">
        <v>103</v>
      </c>
      <c r="J41" s="51" t="s">
        <v>103</v>
      </c>
      <c r="K41" s="51" t="s">
        <v>103</v>
      </c>
      <c r="L41" s="22"/>
    </row>
    <row r="42" spans="1:12" s="14" customFormat="1" ht="12" customHeight="1">
      <c r="A42" s="11"/>
      <c r="B42" s="53">
        <v>14</v>
      </c>
      <c r="C42" s="29" t="s">
        <v>15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22"/>
    </row>
    <row r="43" spans="1:12" s="14" customFormat="1" ht="12" customHeight="1">
      <c r="A43" s="11"/>
      <c r="B43" s="53">
        <v>15</v>
      </c>
      <c r="C43" s="29" t="s">
        <v>37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22"/>
    </row>
    <row r="44" spans="1:12" s="14" customFormat="1" ht="12" customHeight="1">
      <c r="A44" s="11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22"/>
    </row>
    <row r="45" spans="1:12" s="14" customFormat="1" ht="12" customHeight="1">
      <c r="A45" s="11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22"/>
    </row>
    <row r="46" spans="1:12" s="14" customFormat="1" ht="12" customHeight="1">
      <c r="A46" s="11"/>
      <c r="B46" s="53">
        <v>18</v>
      </c>
      <c r="C46" s="29" t="s">
        <v>18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22"/>
    </row>
    <row r="47" spans="1:12" s="14" customFormat="1" ht="12" customHeight="1">
      <c r="A47" s="11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22"/>
    </row>
    <row r="48" spans="1:12" s="14" customFormat="1" ht="12" customHeight="1">
      <c r="A48" s="11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22"/>
    </row>
    <row r="49" spans="1:12" s="14" customFormat="1" ht="12" customHeight="1">
      <c r="A49" s="11"/>
      <c r="B49" s="53">
        <v>21</v>
      </c>
      <c r="C49" s="29" t="s">
        <v>21</v>
      </c>
      <c r="D49" s="50">
        <v>2</v>
      </c>
      <c r="E49" s="50">
        <v>33</v>
      </c>
      <c r="F49" s="50">
        <v>33</v>
      </c>
      <c r="G49" s="51" t="s">
        <v>103</v>
      </c>
      <c r="H49" s="51" t="s">
        <v>103</v>
      </c>
      <c r="I49" s="51" t="s">
        <v>103</v>
      </c>
      <c r="J49" s="51" t="s">
        <v>103</v>
      </c>
      <c r="K49" s="51" t="s">
        <v>103</v>
      </c>
      <c r="L49" s="22"/>
    </row>
    <row r="50" spans="1:12" s="14" customFormat="1" ht="12" customHeight="1">
      <c r="A50" s="11"/>
      <c r="B50" s="53">
        <v>22</v>
      </c>
      <c r="C50" s="29" t="s">
        <v>22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22"/>
    </row>
    <row r="51" spans="1:12" s="14" customFormat="1" ht="12" customHeight="1">
      <c r="A51" s="11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22"/>
    </row>
    <row r="52" spans="1:12" s="14" customFormat="1" ht="12" customHeight="1">
      <c r="A52" s="11"/>
      <c r="B52" s="53">
        <v>24</v>
      </c>
      <c r="C52" s="29" t="s">
        <v>24</v>
      </c>
      <c r="D52" s="50">
        <v>0</v>
      </c>
      <c r="E52" s="50">
        <v>0</v>
      </c>
      <c r="F52" s="50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22"/>
    </row>
    <row r="53" spans="1:12" s="14" customFormat="1" ht="12" customHeight="1">
      <c r="A53" s="11"/>
      <c r="B53" s="53">
        <v>25</v>
      </c>
      <c r="C53" s="29" t="s">
        <v>50</v>
      </c>
      <c r="D53" s="50">
        <v>0</v>
      </c>
      <c r="E53" s="50">
        <v>0</v>
      </c>
      <c r="F53" s="50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22"/>
    </row>
    <row r="54" spans="1:12" s="14" customFormat="1" ht="12" customHeight="1">
      <c r="A54" s="11"/>
      <c r="B54" s="53">
        <v>26</v>
      </c>
      <c r="C54" s="29" t="s">
        <v>51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22"/>
    </row>
    <row r="55" spans="1:12" s="14" customFormat="1" ht="12" customHeight="1">
      <c r="A55" s="11"/>
      <c r="B55" s="53">
        <v>27</v>
      </c>
      <c r="C55" s="29" t="s">
        <v>52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22"/>
    </row>
    <row r="56" spans="1:12" s="14" customFormat="1" ht="12" customHeight="1">
      <c r="A56" s="11"/>
      <c r="B56" s="53">
        <v>28</v>
      </c>
      <c r="C56" s="29" t="s">
        <v>36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22"/>
    </row>
    <row r="57" spans="1:12" s="14" customFormat="1" ht="12" customHeight="1">
      <c r="A57" s="11"/>
      <c r="B57" s="53">
        <v>29</v>
      </c>
      <c r="C57" s="29" t="s">
        <v>25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22"/>
    </row>
    <row r="58" spans="1:12" s="14" customFormat="1" ht="12" customHeight="1">
      <c r="A58" s="11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22"/>
    </row>
    <row r="59" spans="1:12" s="14" customFormat="1" ht="12" customHeight="1">
      <c r="A59" s="11"/>
      <c r="B59" s="53">
        <v>31</v>
      </c>
      <c r="C59" s="29" t="s">
        <v>26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22"/>
    </row>
    <row r="60" spans="1:12" s="14" customFormat="1" ht="12" customHeight="1">
      <c r="A60" s="11"/>
      <c r="B60" s="53">
        <v>32</v>
      </c>
      <c r="C60" s="29" t="s">
        <v>27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22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34"/>
  <sheetViews>
    <sheetView showGridLines="0" view="pageBreakPreview" zoomScaleSheetLayoutView="100" zoomScalePageLayoutView="0" workbookViewId="0" topLeftCell="A1">
      <selection activeCell="K3" sqref="K3:K5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68" t="s">
        <v>94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94" t="s">
        <v>31</v>
      </c>
      <c r="C3" s="94"/>
      <c r="D3" s="91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95"/>
      <c r="C4" s="95"/>
      <c r="D4" s="92"/>
      <c r="E4" s="86" t="s">
        <v>33</v>
      </c>
      <c r="F4" s="41" t="s">
        <v>3</v>
      </c>
      <c r="G4" s="42" t="s">
        <v>4</v>
      </c>
      <c r="H4" s="42" t="s">
        <v>5</v>
      </c>
      <c r="I4" s="84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96"/>
      <c r="C5" s="96"/>
      <c r="D5" s="93"/>
      <c r="E5" s="87"/>
      <c r="F5" s="59" t="s">
        <v>7</v>
      </c>
      <c r="G5" s="44" t="s">
        <v>8</v>
      </c>
      <c r="H5" s="44" t="s">
        <v>8</v>
      </c>
      <c r="I5" s="85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9" t="s">
        <v>91</v>
      </c>
      <c r="C7" s="9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8" t="s">
        <v>32</v>
      </c>
      <c r="C8" s="88"/>
      <c r="D8" s="72">
        <v>32</v>
      </c>
      <c r="E8" s="72">
        <v>841</v>
      </c>
      <c r="F8" s="72">
        <v>835</v>
      </c>
      <c r="G8" s="72">
        <v>217005</v>
      </c>
      <c r="H8" s="72">
        <v>1724330</v>
      </c>
      <c r="I8" s="72">
        <v>2457423</v>
      </c>
      <c r="J8" s="72">
        <v>2183995</v>
      </c>
      <c r="K8" s="72">
        <v>656982</v>
      </c>
      <c r="L8" s="35">
        <f>SUM(L9:L32)</f>
        <v>668684</v>
      </c>
    </row>
    <row r="9" spans="1:12" s="57" customFormat="1" ht="12" customHeight="1">
      <c r="A9" s="54"/>
      <c r="B9" s="52" t="s">
        <v>40</v>
      </c>
      <c r="C9" s="29" t="s">
        <v>10</v>
      </c>
      <c r="D9" s="50">
        <v>17</v>
      </c>
      <c r="E9" s="50">
        <v>576</v>
      </c>
      <c r="F9" s="50">
        <v>576</v>
      </c>
      <c r="G9" s="50">
        <v>132375</v>
      </c>
      <c r="H9" s="50">
        <v>1337614</v>
      </c>
      <c r="I9" s="50">
        <v>1806119</v>
      </c>
      <c r="J9" s="50">
        <v>1720053</v>
      </c>
      <c r="K9" s="50">
        <v>412147</v>
      </c>
      <c r="L9" s="58">
        <v>518046</v>
      </c>
    </row>
    <row r="10" spans="1:12" s="57" customFormat="1" ht="12" customHeight="1">
      <c r="A10" s="54"/>
      <c r="B10" s="53">
        <v>10</v>
      </c>
      <c r="C10" s="29" t="s">
        <v>11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8"/>
    </row>
    <row r="11" spans="1:12" s="57" customFormat="1" ht="12" customHeight="1">
      <c r="A11" s="54"/>
      <c r="B11" s="53">
        <v>11</v>
      </c>
      <c r="C11" s="29" t="s">
        <v>12</v>
      </c>
      <c r="D11" s="50">
        <v>3</v>
      </c>
      <c r="E11" s="50">
        <v>29</v>
      </c>
      <c r="F11" s="50">
        <v>26</v>
      </c>
      <c r="G11" s="50">
        <v>4396</v>
      </c>
      <c r="H11" s="50">
        <v>2901</v>
      </c>
      <c r="I11" s="50">
        <v>9724</v>
      </c>
      <c r="J11" s="50">
        <v>4790</v>
      </c>
      <c r="K11" s="50">
        <v>6318</v>
      </c>
      <c r="L11" s="58">
        <v>2687</v>
      </c>
    </row>
    <row r="12" spans="1:12" s="57" customFormat="1" ht="12" customHeight="1">
      <c r="A12" s="54"/>
      <c r="B12" s="53">
        <v>12</v>
      </c>
      <c r="C12" s="29" t="s">
        <v>13</v>
      </c>
      <c r="D12" s="50">
        <v>1</v>
      </c>
      <c r="E12" s="50">
        <v>19</v>
      </c>
      <c r="F12" s="50">
        <v>19</v>
      </c>
      <c r="G12" s="51" t="s">
        <v>103</v>
      </c>
      <c r="H12" s="51" t="s">
        <v>103</v>
      </c>
      <c r="I12" s="51" t="s">
        <v>103</v>
      </c>
      <c r="J12" s="51" t="s">
        <v>103</v>
      </c>
      <c r="K12" s="51" t="s">
        <v>103</v>
      </c>
      <c r="L12" s="58">
        <v>11379</v>
      </c>
    </row>
    <row r="13" spans="1:12" s="57" customFormat="1" ht="12" customHeight="1">
      <c r="A13" s="54"/>
      <c r="B13" s="53">
        <v>13</v>
      </c>
      <c r="C13" s="29" t="s">
        <v>14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8"/>
    </row>
    <row r="14" spans="1:12" s="57" customFormat="1" ht="12" customHeight="1">
      <c r="A14" s="54"/>
      <c r="B14" s="53">
        <v>14</v>
      </c>
      <c r="C14" s="29" t="s">
        <v>15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8"/>
    </row>
    <row r="15" spans="1:12" s="57" customFormat="1" ht="12" customHeight="1">
      <c r="A15" s="54"/>
      <c r="B15" s="53">
        <v>15</v>
      </c>
      <c r="C15" s="29" t="s">
        <v>37</v>
      </c>
      <c r="D15" s="50">
        <v>1</v>
      </c>
      <c r="E15" s="50">
        <v>8</v>
      </c>
      <c r="F15" s="50">
        <v>8</v>
      </c>
      <c r="G15" s="51" t="s">
        <v>103</v>
      </c>
      <c r="H15" s="51" t="s">
        <v>103</v>
      </c>
      <c r="I15" s="51" t="s">
        <v>103</v>
      </c>
      <c r="J15" s="51" t="s">
        <v>103</v>
      </c>
      <c r="K15" s="51" t="s">
        <v>103</v>
      </c>
      <c r="L15" s="58">
        <v>3839</v>
      </c>
    </row>
    <row r="16" spans="1:12" s="57" customFormat="1" ht="12" customHeight="1">
      <c r="A16" s="54"/>
      <c r="B16" s="53">
        <v>16</v>
      </c>
      <c r="C16" s="29" t="s">
        <v>16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8"/>
    </row>
    <row r="17" spans="1:12" s="57" customFormat="1" ht="12" customHeight="1">
      <c r="A17" s="54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8"/>
    </row>
    <row r="18" spans="1:12" s="57" customFormat="1" ht="12" customHeight="1">
      <c r="A18" s="54"/>
      <c r="B18" s="53">
        <v>18</v>
      </c>
      <c r="C18" s="29" t="s">
        <v>18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8"/>
    </row>
    <row r="19" spans="1:12" s="57" customFormat="1" ht="12" customHeight="1">
      <c r="A19" s="54"/>
      <c r="B19" s="53">
        <v>19</v>
      </c>
      <c r="C19" s="29" t="s">
        <v>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8"/>
    </row>
    <row r="20" spans="1:12" s="57" customFormat="1" ht="12" customHeight="1">
      <c r="A20" s="54"/>
      <c r="B20" s="53">
        <v>20</v>
      </c>
      <c r="C20" s="29" t="s">
        <v>20</v>
      </c>
      <c r="D20" s="50">
        <v>1</v>
      </c>
      <c r="E20" s="50">
        <v>17</v>
      </c>
      <c r="F20" s="50">
        <v>14</v>
      </c>
      <c r="G20" s="51" t="s">
        <v>103</v>
      </c>
      <c r="H20" s="51" t="s">
        <v>103</v>
      </c>
      <c r="I20" s="51" t="s">
        <v>103</v>
      </c>
      <c r="J20" s="51" t="s">
        <v>103</v>
      </c>
      <c r="K20" s="51" t="s">
        <v>103</v>
      </c>
      <c r="L20" s="58"/>
    </row>
    <row r="21" spans="1:12" s="57" customFormat="1" ht="12" customHeight="1">
      <c r="A21" s="54"/>
      <c r="B21" s="53">
        <v>21</v>
      </c>
      <c r="C21" s="29" t="s">
        <v>21</v>
      </c>
      <c r="D21" s="50">
        <v>3</v>
      </c>
      <c r="E21" s="50">
        <v>63</v>
      </c>
      <c r="F21" s="50">
        <v>63</v>
      </c>
      <c r="G21" s="51">
        <v>29213</v>
      </c>
      <c r="H21" s="51">
        <v>287376</v>
      </c>
      <c r="I21" s="51">
        <v>448073</v>
      </c>
      <c r="J21" s="51">
        <v>347195</v>
      </c>
      <c r="K21" s="51">
        <v>150244</v>
      </c>
      <c r="L21" s="58">
        <v>101068</v>
      </c>
    </row>
    <row r="22" spans="1:12" s="57" customFormat="1" ht="12" customHeight="1">
      <c r="A22" s="54"/>
      <c r="B22" s="53">
        <v>22</v>
      </c>
      <c r="C22" s="29" t="s">
        <v>22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8"/>
    </row>
    <row r="23" spans="1:12" s="57" customFormat="1" ht="12" customHeight="1">
      <c r="A23" s="54"/>
      <c r="B23" s="53">
        <v>23</v>
      </c>
      <c r="C23" s="29" t="s">
        <v>23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8"/>
    </row>
    <row r="24" spans="1:12" s="57" customFormat="1" ht="12" customHeight="1">
      <c r="A24" s="54"/>
      <c r="B24" s="53">
        <v>24</v>
      </c>
      <c r="C24" s="29" t="s">
        <v>24</v>
      </c>
      <c r="D24" s="50">
        <v>1</v>
      </c>
      <c r="E24" s="50">
        <v>36</v>
      </c>
      <c r="F24" s="50">
        <v>36</v>
      </c>
      <c r="G24" s="51" t="s">
        <v>103</v>
      </c>
      <c r="H24" s="51" t="s">
        <v>103</v>
      </c>
      <c r="I24" s="51" t="s">
        <v>103</v>
      </c>
      <c r="J24" s="51" t="s">
        <v>103</v>
      </c>
      <c r="K24" s="51" t="s">
        <v>103</v>
      </c>
      <c r="L24" s="58">
        <v>31665</v>
      </c>
    </row>
    <row r="25" spans="1:12" s="57" customFormat="1" ht="12" customHeight="1">
      <c r="A25" s="54"/>
      <c r="B25" s="53">
        <v>25</v>
      </c>
      <c r="C25" s="29" t="s">
        <v>50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8"/>
    </row>
    <row r="26" spans="1:12" s="57" customFormat="1" ht="12" customHeight="1">
      <c r="A26" s="54"/>
      <c r="B26" s="53">
        <v>26</v>
      </c>
      <c r="C26" s="29" t="s">
        <v>51</v>
      </c>
      <c r="D26" s="50">
        <v>1</v>
      </c>
      <c r="E26" s="50">
        <v>9</v>
      </c>
      <c r="F26" s="50">
        <v>9</v>
      </c>
      <c r="G26" s="51" t="s">
        <v>103</v>
      </c>
      <c r="H26" s="51" t="s">
        <v>103</v>
      </c>
      <c r="I26" s="51" t="s">
        <v>103</v>
      </c>
      <c r="J26" s="51" t="s">
        <v>103</v>
      </c>
      <c r="K26" s="51" t="s">
        <v>103</v>
      </c>
      <c r="L26" s="58"/>
    </row>
    <row r="27" spans="1:12" s="57" customFormat="1" ht="12" customHeight="1">
      <c r="A27" s="54"/>
      <c r="B27" s="53">
        <v>27</v>
      </c>
      <c r="C27" s="29" t="s">
        <v>52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8"/>
    </row>
    <row r="28" spans="1:12" s="57" customFormat="1" ht="12" customHeight="1">
      <c r="A28" s="54"/>
      <c r="B28" s="53">
        <v>28</v>
      </c>
      <c r="C28" s="29" t="s">
        <v>36</v>
      </c>
      <c r="D28" s="50">
        <v>1</v>
      </c>
      <c r="E28" s="50">
        <v>25</v>
      </c>
      <c r="F28" s="50">
        <v>25</v>
      </c>
      <c r="G28" s="51" t="s">
        <v>103</v>
      </c>
      <c r="H28" s="51" t="s">
        <v>103</v>
      </c>
      <c r="I28" s="51" t="s">
        <v>103</v>
      </c>
      <c r="J28" s="51" t="s">
        <v>103</v>
      </c>
      <c r="K28" s="51" t="s">
        <v>103</v>
      </c>
      <c r="L28" s="58"/>
    </row>
    <row r="29" spans="1:12" s="57" customFormat="1" ht="12" customHeight="1">
      <c r="A29" s="54"/>
      <c r="B29" s="53">
        <v>29</v>
      </c>
      <c r="C29" s="29" t="s">
        <v>25</v>
      </c>
      <c r="D29" s="50">
        <v>0</v>
      </c>
      <c r="E29" s="50">
        <v>0</v>
      </c>
      <c r="F29" s="50">
        <v>0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8"/>
    </row>
    <row r="30" spans="1:12" s="57" customFormat="1" ht="12" customHeight="1">
      <c r="A30" s="54"/>
      <c r="B30" s="53">
        <v>30</v>
      </c>
      <c r="C30" s="29" t="s">
        <v>35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8"/>
    </row>
    <row r="31" spans="1:12" s="57" customFormat="1" ht="12" customHeight="1">
      <c r="A31" s="54"/>
      <c r="B31" s="53">
        <v>31</v>
      </c>
      <c r="C31" s="29" t="s">
        <v>26</v>
      </c>
      <c r="D31" s="50">
        <v>2</v>
      </c>
      <c r="E31" s="50">
        <v>30</v>
      </c>
      <c r="F31" s="50">
        <v>30</v>
      </c>
      <c r="G31" s="51" t="s">
        <v>103</v>
      </c>
      <c r="H31" s="51" t="s">
        <v>103</v>
      </c>
      <c r="I31" s="51" t="s">
        <v>103</v>
      </c>
      <c r="J31" s="51" t="s">
        <v>103</v>
      </c>
      <c r="K31" s="51" t="s">
        <v>103</v>
      </c>
      <c r="L31" s="58"/>
    </row>
    <row r="32" spans="1:12" s="57" customFormat="1" ht="12" customHeight="1">
      <c r="A32" s="54"/>
      <c r="B32" s="53">
        <v>32</v>
      </c>
      <c r="C32" s="29" t="s">
        <v>27</v>
      </c>
      <c r="D32" s="50">
        <v>1</v>
      </c>
      <c r="E32" s="50">
        <v>29</v>
      </c>
      <c r="F32" s="50">
        <v>29</v>
      </c>
      <c r="G32" s="51" t="s">
        <v>103</v>
      </c>
      <c r="H32" s="51" t="s">
        <v>103</v>
      </c>
      <c r="I32" s="51" t="s">
        <v>103</v>
      </c>
      <c r="J32" s="51" t="s">
        <v>103</v>
      </c>
      <c r="K32" s="51" t="s">
        <v>103</v>
      </c>
      <c r="L32" s="58"/>
    </row>
    <row r="33" spans="1:12" s="14" customFormat="1" ht="18" customHeight="1">
      <c r="A33" s="16"/>
      <c r="B33" s="17"/>
      <c r="C33" s="18"/>
      <c r="D33" s="16"/>
      <c r="E33" s="16"/>
      <c r="F33" s="16"/>
      <c r="G33" s="16"/>
      <c r="H33" s="16"/>
      <c r="I33" s="16"/>
      <c r="J33" s="16"/>
      <c r="K33" s="16"/>
      <c r="L33" s="17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</sheetData>
  <sheetProtection/>
  <mergeCells count="6">
    <mergeCell ref="E4:E5"/>
    <mergeCell ref="B8:C8"/>
    <mergeCell ref="B7:C7"/>
    <mergeCell ref="D3:D5"/>
    <mergeCell ref="B3:C5"/>
    <mergeCell ref="I4:I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3" sqref="K3:K5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94" t="s">
        <v>31</v>
      </c>
      <c r="C3" s="94"/>
      <c r="D3" s="91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95"/>
      <c r="C4" s="95"/>
      <c r="D4" s="92"/>
      <c r="E4" s="86" t="s">
        <v>33</v>
      </c>
      <c r="F4" s="41" t="s">
        <v>3</v>
      </c>
      <c r="G4" s="42" t="s">
        <v>4</v>
      </c>
      <c r="H4" s="42" t="s">
        <v>5</v>
      </c>
      <c r="I4" s="84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96"/>
      <c r="C5" s="96"/>
      <c r="D5" s="93"/>
      <c r="E5" s="87"/>
      <c r="F5" s="59" t="s">
        <v>7</v>
      </c>
      <c r="G5" s="44" t="s">
        <v>8</v>
      </c>
      <c r="H5" s="44" t="s">
        <v>8</v>
      </c>
      <c r="I5" s="85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9" t="s">
        <v>56</v>
      </c>
      <c r="C7" s="90"/>
      <c r="D7" s="55"/>
      <c r="E7" s="55"/>
      <c r="F7" s="55"/>
      <c r="G7" s="55"/>
      <c r="H7" s="55"/>
      <c r="I7" s="55"/>
      <c r="J7" s="55"/>
      <c r="K7" s="55"/>
      <c r="L7" s="12"/>
    </row>
    <row r="8" spans="1:12" s="14" customFormat="1" ht="18" customHeight="1">
      <c r="A8" s="11"/>
      <c r="B8" s="88" t="s">
        <v>32</v>
      </c>
      <c r="C8" s="88"/>
      <c r="D8" s="72">
        <v>79</v>
      </c>
      <c r="E8" s="72">
        <v>2333</v>
      </c>
      <c r="F8" s="72">
        <v>2332</v>
      </c>
      <c r="G8" s="72">
        <v>799746</v>
      </c>
      <c r="H8" s="72">
        <v>1670461</v>
      </c>
      <c r="I8" s="72">
        <v>4263889</v>
      </c>
      <c r="J8" s="72">
        <v>3951485</v>
      </c>
      <c r="K8" s="72">
        <v>2289331</v>
      </c>
      <c r="L8" s="35">
        <f>SUM(L9:L32)</f>
        <v>0</v>
      </c>
    </row>
    <row r="9" spans="1:12" s="14" customFormat="1" ht="12" customHeight="1">
      <c r="A9" s="11"/>
      <c r="B9" s="52" t="s">
        <v>38</v>
      </c>
      <c r="C9" s="29" t="s">
        <v>10</v>
      </c>
      <c r="D9" s="50">
        <v>16</v>
      </c>
      <c r="E9" s="50">
        <v>684</v>
      </c>
      <c r="F9" s="50">
        <v>683</v>
      </c>
      <c r="G9" s="50">
        <v>173764</v>
      </c>
      <c r="H9" s="50">
        <v>317171</v>
      </c>
      <c r="I9" s="50">
        <v>806597</v>
      </c>
      <c r="J9" s="50">
        <v>773119</v>
      </c>
      <c r="K9" s="50">
        <v>428346</v>
      </c>
      <c r="L9" s="22"/>
    </row>
    <row r="10" spans="1:12" s="14" customFormat="1" ht="12" customHeight="1">
      <c r="A10" s="11"/>
      <c r="B10" s="53">
        <v>10</v>
      </c>
      <c r="C10" s="29" t="s">
        <v>11</v>
      </c>
      <c r="D10" s="50">
        <v>2</v>
      </c>
      <c r="E10" s="50">
        <v>114</v>
      </c>
      <c r="F10" s="50">
        <v>114</v>
      </c>
      <c r="G10" s="51" t="s">
        <v>103</v>
      </c>
      <c r="H10" s="51" t="s">
        <v>103</v>
      </c>
      <c r="I10" s="51" t="s">
        <v>103</v>
      </c>
      <c r="J10" s="51" t="s">
        <v>103</v>
      </c>
      <c r="K10" s="51" t="s">
        <v>103</v>
      </c>
      <c r="L10" s="51"/>
    </row>
    <row r="11" spans="1:12" s="14" customFormat="1" ht="12" customHeight="1">
      <c r="A11" s="11"/>
      <c r="B11" s="53">
        <v>11</v>
      </c>
      <c r="C11" s="29" t="s">
        <v>12</v>
      </c>
      <c r="D11" s="50">
        <v>2</v>
      </c>
      <c r="E11" s="50">
        <v>42</v>
      </c>
      <c r="F11" s="50">
        <v>42</v>
      </c>
      <c r="G11" s="51" t="s">
        <v>103</v>
      </c>
      <c r="H11" s="51" t="s">
        <v>103</v>
      </c>
      <c r="I11" s="51" t="s">
        <v>103</v>
      </c>
      <c r="J11" s="51" t="s">
        <v>103</v>
      </c>
      <c r="K11" s="51" t="s">
        <v>103</v>
      </c>
      <c r="L11" s="51"/>
    </row>
    <row r="12" spans="1:12" s="14" customFormat="1" ht="12" customHeight="1">
      <c r="A12" s="11"/>
      <c r="B12" s="53">
        <v>12</v>
      </c>
      <c r="C12" s="29" t="s">
        <v>13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22"/>
    </row>
    <row r="13" spans="1:12" s="14" customFormat="1" ht="12" customHeight="1">
      <c r="A13" s="11"/>
      <c r="B13" s="53">
        <v>13</v>
      </c>
      <c r="C13" s="29" t="s">
        <v>14</v>
      </c>
      <c r="D13" s="66">
        <v>2</v>
      </c>
      <c r="E13" s="66">
        <v>10</v>
      </c>
      <c r="F13" s="66">
        <v>10</v>
      </c>
      <c r="G13" s="76" t="s">
        <v>106</v>
      </c>
      <c r="H13" s="76" t="s">
        <v>106</v>
      </c>
      <c r="I13" s="76" t="s">
        <v>106</v>
      </c>
      <c r="J13" s="76" t="s">
        <v>106</v>
      </c>
      <c r="K13" s="76" t="s">
        <v>106</v>
      </c>
      <c r="L13" s="22"/>
    </row>
    <row r="14" spans="1:12" s="14" customFormat="1" ht="12" customHeight="1">
      <c r="A14" s="11"/>
      <c r="B14" s="53">
        <v>14</v>
      </c>
      <c r="C14" s="29" t="s">
        <v>15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22"/>
    </row>
    <row r="15" spans="1:12" s="14" customFormat="1" ht="12" customHeight="1">
      <c r="A15" s="11"/>
      <c r="B15" s="53">
        <v>15</v>
      </c>
      <c r="C15" s="29" t="s">
        <v>37</v>
      </c>
      <c r="D15" s="66">
        <v>30</v>
      </c>
      <c r="E15" s="66">
        <v>463</v>
      </c>
      <c r="F15" s="66">
        <v>463</v>
      </c>
      <c r="G15" s="66">
        <v>141797</v>
      </c>
      <c r="H15" s="66">
        <v>227692</v>
      </c>
      <c r="I15" s="66">
        <v>531336</v>
      </c>
      <c r="J15" s="66">
        <v>509273</v>
      </c>
      <c r="K15" s="66">
        <v>269013</v>
      </c>
      <c r="L15" s="22"/>
    </row>
    <row r="16" spans="1:12" s="14" customFormat="1" ht="12" customHeight="1">
      <c r="A16" s="11"/>
      <c r="B16" s="53">
        <v>16</v>
      </c>
      <c r="C16" s="29" t="s">
        <v>16</v>
      </c>
      <c r="D16" s="66">
        <v>3</v>
      </c>
      <c r="E16" s="66">
        <v>187</v>
      </c>
      <c r="F16" s="66">
        <v>187</v>
      </c>
      <c r="G16" s="66">
        <v>85823</v>
      </c>
      <c r="H16" s="66">
        <v>207733</v>
      </c>
      <c r="I16" s="66">
        <v>458255</v>
      </c>
      <c r="J16" s="66">
        <v>400687</v>
      </c>
      <c r="K16" s="66">
        <v>200931</v>
      </c>
      <c r="L16" s="22"/>
    </row>
    <row r="17" spans="1:12" s="14" customFormat="1" ht="12" customHeight="1">
      <c r="A17" s="11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22"/>
    </row>
    <row r="18" spans="1:12" s="14" customFormat="1" ht="12" customHeight="1">
      <c r="A18" s="11"/>
      <c r="B18" s="53">
        <v>18</v>
      </c>
      <c r="C18" s="29" t="s">
        <v>18</v>
      </c>
      <c r="D18" s="66">
        <v>2</v>
      </c>
      <c r="E18" s="66">
        <v>14</v>
      </c>
      <c r="F18" s="66">
        <v>14</v>
      </c>
      <c r="G18" s="76" t="s">
        <v>103</v>
      </c>
      <c r="H18" s="76" t="s">
        <v>103</v>
      </c>
      <c r="I18" s="76" t="s">
        <v>103</v>
      </c>
      <c r="J18" s="76" t="s">
        <v>103</v>
      </c>
      <c r="K18" s="76" t="s">
        <v>103</v>
      </c>
      <c r="L18" s="22"/>
    </row>
    <row r="19" spans="1:12" s="14" customFormat="1" ht="12" customHeight="1">
      <c r="A19" s="11"/>
      <c r="B19" s="53">
        <v>19</v>
      </c>
      <c r="C19" s="29" t="s">
        <v>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22"/>
    </row>
    <row r="20" spans="1:12" s="14" customFormat="1" ht="12" customHeight="1">
      <c r="A20" s="11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22"/>
    </row>
    <row r="21" spans="1:12" s="14" customFormat="1" ht="12" customHeight="1">
      <c r="A21" s="11"/>
      <c r="B21" s="53">
        <v>21</v>
      </c>
      <c r="C21" s="29" t="s">
        <v>21</v>
      </c>
      <c r="D21" s="66">
        <v>2</v>
      </c>
      <c r="E21" s="66">
        <v>61</v>
      </c>
      <c r="F21" s="66">
        <v>61</v>
      </c>
      <c r="G21" s="76" t="s">
        <v>107</v>
      </c>
      <c r="H21" s="76" t="s">
        <v>107</v>
      </c>
      <c r="I21" s="76" t="s">
        <v>107</v>
      </c>
      <c r="J21" s="76" t="s">
        <v>107</v>
      </c>
      <c r="K21" s="76" t="s">
        <v>107</v>
      </c>
      <c r="L21" s="22"/>
    </row>
    <row r="22" spans="1:12" s="14" customFormat="1" ht="12" customHeight="1">
      <c r="A22" s="11"/>
      <c r="B22" s="53">
        <v>22</v>
      </c>
      <c r="C22" s="29" t="s">
        <v>22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22"/>
    </row>
    <row r="23" spans="1:12" s="14" customFormat="1" ht="12" customHeight="1">
      <c r="A23" s="11"/>
      <c r="B23" s="53">
        <v>23</v>
      </c>
      <c r="C23" s="29" t="s">
        <v>23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22"/>
    </row>
    <row r="24" spans="1:12" s="14" customFormat="1" ht="12" customHeight="1">
      <c r="A24" s="11"/>
      <c r="B24" s="53">
        <v>24</v>
      </c>
      <c r="C24" s="29" t="s">
        <v>24</v>
      </c>
      <c r="D24" s="66">
        <v>2</v>
      </c>
      <c r="E24" s="66">
        <v>16</v>
      </c>
      <c r="F24" s="66">
        <v>16</v>
      </c>
      <c r="G24" s="76" t="s">
        <v>108</v>
      </c>
      <c r="H24" s="76" t="s">
        <v>108</v>
      </c>
      <c r="I24" s="76" t="s">
        <v>108</v>
      </c>
      <c r="J24" s="76" t="s">
        <v>108</v>
      </c>
      <c r="K24" s="76" t="s">
        <v>108</v>
      </c>
      <c r="L24" s="22"/>
    </row>
    <row r="25" spans="1:12" s="14" customFormat="1" ht="12" customHeight="1">
      <c r="A25" s="11"/>
      <c r="B25" s="53">
        <v>25</v>
      </c>
      <c r="C25" s="29" t="s">
        <v>50</v>
      </c>
      <c r="D25" s="66">
        <v>1</v>
      </c>
      <c r="E25" s="66">
        <v>46</v>
      </c>
      <c r="F25" s="66">
        <v>46</v>
      </c>
      <c r="G25" s="76" t="s">
        <v>108</v>
      </c>
      <c r="H25" s="76" t="s">
        <v>108</v>
      </c>
      <c r="I25" s="76" t="s">
        <v>108</v>
      </c>
      <c r="J25" s="76" t="s">
        <v>108</v>
      </c>
      <c r="K25" s="76" t="s">
        <v>108</v>
      </c>
      <c r="L25" s="22"/>
    </row>
    <row r="26" spans="1:12" s="14" customFormat="1" ht="12" customHeight="1">
      <c r="A26" s="11"/>
      <c r="B26" s="53">
        <v>26</v>
      </c>
      <c r="C26" s="29" t="s">
        <v>51</v>
      </c>
      <c r="D26" s="50">
        <v>0</v>
      </c>
      <c r="E26" s="50">
        <v>0</v>
      </c>
      <c r="F26" s="50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22"/>
    </row>
    <row r="27" spans="1:12" s="14" customFormat="1" ht="12" customHeight="1">
      <c r="A27" s="11"/>
      <c r="B27" s="53">
        <v>27</v>
      </c>
      <c r="C27" s="29" t="s">
        <v>52</v>
      </c>
      <c r="D27" s="66">
        <v>5</v>
      </c>
      <c r="E27" s="66">
        <v>94</v>
      </c>
      <c r="F27" s="66">
        <v>94</v>
      </c>
      <c r="G27" s="66">
        <v>32342</v>
      </c>
      <c r="H27" s="66">
        <v>27576</v>
      </c>
      <c r="I27" s="66">
        <v>85444</v>
      </c>
      <c r="J27" s="66">
        <v>78536</v>
      </c>
      <c r="K27" s="66">
        <v>53707</v>
      </c>
      <c r="L27" s="22"/>
    </row>
    <row r="28" spans="1:12" s="14" customFormat="1" ht="12" customHeight="1">
      <c r="A28" s="11"/>
      <c r="B28" s="53">
        <v>28</v>
      </c>
      <c r="C28" s="29" t="s">
        <v>36</v>
      </c>
      <c r="D28" s="66">
        <v>1</v>
      </c>
      <c r="E28" s="66">
        <v>54</v>
      </c>
      <c r="F28" s="66">
        <v>54</v>
      </c>
      <c r="G28" s="76" t="s">
        <v>109</v>
      </c>
      <c r="H28" s="76" t="s">
        <v>109</v>
      </c>
      <c r="I28" s="76" t="s">
        <v>109</v>
      </c>
      <c r="J28" s="76" t="s">
        <v>109</v>
      </c>
      <c r="K28" s="76" t="s">
        <v>109</v>
      </c>
      <c r="L28" s="22"/>
    </row>
    <row r="29" spans="1:12" s="14" customFormat="1" ht="12" customHeight="1">
      <c r="A29" s="11"/>
      <c r="B29" s="53">
        <v>29</v>
      </c>
      <c r="C29" s="29" t="s">
        <v>25</v>
      </c>
      <c r="D29" s="66">
        <v>7</v>
      </c>
      <c r="E29" s="66">
        <v>507</v>
      </c>
      <c r="F29" s="66">
        <v>507</v>
      </c>
      <c r="G29" s="66">
        <v>189432</v>
      </c>
      <c r="H29" s="66">
        <v>523102</v>
      </c>
      <c r="I29" s="66">
        <v>999720</v>
      </c>
      <c r="J29" s="66">
        <v>922637</v>
      </c>
      <c r="K29" s="66">
        <v>464186</v>
      </c>
      <c r="L29" s="22"/>
    </row>
    <row r="30" spans="1:12" s="14" customFormat="1" ht="12" customHeight="1">
      <c r="A30" s="11"/>
      <c r="B30" s="53">
        <v>30</v>
      </c>
      <c r="C30" s="29" t="s">
        <v>35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22"/>
    </row>
    <row r="31" spans="1:12" s="14" customFormat="1" ht="12" customHeight="1">
      <c r="A31" s="11"/>
      <c r="B31" s="53">
        <v>31</v>
      </c>
      <c r="C31" s="29" t="s">
        <v>26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22"/>
    </row>
    <row r="32" spans="1:12" s="14" customFormat="1" ht="12" customHeight="1">
      <c r="A32" s="11"/>
      <c r="B32" s="53">
        <v>32</v>
      </c>
      <c r="C32" s="29" t="s">
        <v>27</v>
      </c>
      <c r="D32" s="66">
        <v>4</v>
      </c>
      <c r="E32" s="66">
        <v>41</v>
      </c>
      <c r="F32" s="66">
        <v>41</v>
      </c>
      <c r="G32" s="66">
        <v>15062</v>
      </c>
      <c r="H32" s="66">
        <v>12016</v>
      </c>
      <c r="I32" s="66">
        <v>27079</v>
      </c>
      <c r="J32" s="66">
        <v>15661</v>
      </c>
      <c r="K32" s="66">
        <v>13947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89" t="s">
        <v>57</v>
      </c>
      <c r="C35" s="9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88" t="s">
        <v>32</v>
      </c>
      <c r="C36" s="88"/>
      <c r="D36" s="72">
        <v>153</v>
      </c>
      <c r="E36" s="72">
        <v>5361</v>
      </c>
      <c r="F36" s="72">
        <v>5353</v>
      </c>
      <c r="G36" s="72">
        <v>2281653</v>
      </c>
      <c r="H36" s="73">
        <v>46236316</v>
      </c>
      <c r="I36" s="73">
        <v>69053608</v>
      </c>
      <c r="J36" s="73">
        <v>67541124</v>
      </c>
      <c r="K36" s="72">
        <v>8920446</v>
      </c>
      <c r="L36" s="20"/>
    </row>
    <row r="37" spans="1:12" s="14" customFormat="1" ht="12" customHeight="1">
      <c r="A37" s="11"/>
      <c r="B37" s="52" t="s">
        <v>38</v>
      </c>
      <c r="C37" s="29" t="s">
        <v>10</v>
      </c>
      <c r="D37" s="66">
        <v>26</v>
      </c>
      <c r="E37" s="66">
        <v>1321</v>
      </c>
      <c r="F37" s="66">
        <v>1314</v>
      </c>
      <c r="G37" s="66">
        <v>339940</v>
      </c>
      <c r="H37" s="66">
        <v>1639035</v>
      </c>
      <c r="I37" s="66">
        <v>2563206</v>
      </c>
      <c r="J37" s="66">
        <v>2326988</v>
      </c>
      <c r="K37" s="66">
        <v>794454</v>
      </c>
      <c r="L37" s="22"/>
    </row>
    <row r="38" spans="1:12" s="14" customFormat="1" ht="12" customHeight="1">
      <c r="A38" s="11"/>
      <c r="B38" s="53">
        <v>10</v>
      </c>
      <c r="C38" s="29" t="s">
        <v>11</v>
      </c>
      <c r="D38" s="66">
        <v>3</v>
      </c>
      <c r="E38" s="66">
        <v>216</v>
      </c>
      <c r="F38" s="66">
        <v>216</v>
      </c>
      <c r="G38" s="66">
        <v>119350</v>
      </c>
      <c r="H38" s="66">
        <v>1222622</v>
      </c>
      <c r="I38" s="66">
        <v>5426678</v>
      </c>
      <c r="J38" s="66">
        <v>5426168</v>
      </c>
      <c r="K38" s="66">
        <v>2093075</v>
      </c>
      <c r="L38" s="22"/>
    </row>
    <row r="39" spans="1:12" s="14" customFormat="1" ht="12" customHeight="1">
      <c r="A39" s="11"/>
      <c r="B39" s="53">
        <v>11</v>
      </c>
      <c r="C39" s="29" t="s">
        <v>12</v>
      </c>
      <c r="D39" s="66">
        <v>4</v>
      </c>
      <c r="E39" s="66">
        <v>54</v>
      </c>
      <c r="F39" s="66">
        <v>54</v>
      </c>
      <c r="G39" s="66">
        <v>11263</v>
      </c>
      <c r="H39" s="66">
        <v>26058</v>
      </c>
      <c r="I39" s="66">
        <v>40985</v>
      </c>
      <c r="J39" s="66">
        <v>17531</v>
      </c>
      <c r="K39" s="66">
        <v>13908</v>
      </c>
      <c r="L39" s="22"/>
    </row>
    <row r="40" spans="1:12" s="14" customFormat="1" ht="12" customHeight="1">
      <c r="A40" s="11"/>
      <c r="B40" s="53">
        <v>12</v>
      </c>
      <c r="C40" s="29" t="s">
        <v>13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22"/>
    </row>
    <row r="41" spans="1:12" s="14" customFormat="1" ht="12" customHeight="1">
      <c r="A41" s="11"/>
      <c r="B41" s="53">
        <v>13</v>
      </c>
      <c r="C41" s="29" t="s">
        <v>14</v>
      </c>
      <c r="D41" s="66">
        <v>8</v>
      </c>
      <c r="E41" s="66">
        <v>218</v>
      </c>
      <c r="F41" s="66">
        <v>218</v>
      </c>
      <c r="G41" s="66">
        <v>88663</v>
      </c>
      <c r="H41" s="66">
        <v>205855</v>
      </c>
      <c r="I41" s="66">
        <v>386464</v>
      </c>
      <c r="J41" s="66">
        <v>375031</v>
      </c>
      <c r="K41" s="66">
        <v>160443</v>
      </c>
      <c r="L41" s="22"/>
    </row>
    <row r="42" spans="1:12" s="14" customFormat="1" ht="12" customHeight="1">
      <c r="A42" s="11"/>
      <c r="B42" s="53">
        <v>14</v>
      </c>
      <c r="C42" s="29" t="s">
        <v>15</v>
      </c>
      <c r="D42" s="66">
        <v>6</v>
      </c>
      <c r="E42" s="66">
        <v>106</v>
      </c>
      <c r="F42" s="66">
        <v>106</v>
      </c>
      <c r="G42" s="66">
        <v>26446</v>
      </c>
      <c r="H42" s="66">
        <v>52851</v>
      </c>
      <c r="I42" s="66">
        <v>109214</v>
      </c>
      <c r="J42" s="66">
        <v>103119</v>
      </c>
      <c r="K42" s="66">
        <v>51740</v>
      </c>
      <c r="L42" s="22"/>
    </row>
    <row r="43" spans="1:12" s="14" customFormat="1" ht="12" customHeight="1">
      <c r="A43" s="11"/>
      <c r="B43" s="53">
        <v>15</v>
      </c>
      <c r="C43" s="29" t="s">
        <v>37</v>
      </c>
      <c r="D43" s="66">
        <v>29</v>
      </c>
      <c r="E43" s="66">
        <v>865</v>
      </c>
      <c r="F43" s="66">
        <v>865</v>
      </c>
      <c r="G43" s="66">
        <v>326732</v>
      </c>
      <c r="H43" s="66">
        <v>797901</v>
      </c>
      <c r="I43" s="66">
        <v>1533525</v>
      </c>
      <c r="J43" s="66">
        <v>1165808</v>
      </c>
      <c r="K43" s="66">
        <v>668048</v>
      </c>
      <c r="L43" s="22"/>
    </row>
    <row r="44" spans="1:12" s="14" customFormat="1" ht="12" customHeight="1">
      <c r="A44" s="11"/>
      <c r="B44" s="53">
        <v>16</v>
      </c>
      <c r="C44" s="29" t="s">
        <v>16</v>
      </c>
      <c r="D44" s="66">
        <v>6</v>
      </c>
      <c r="E44" s="66">
        <v>81</v>
      </c>
      <c r="F44" s="66">
        <v>81</v>
      </c>
      <c r="G44" s="66">
        <v>36432</v>
      </c>
      <c r="H44" s="66">
        <v>213827</v>
      </c>
      <c r="I44" s="66">
        <v>397931</v>
      </c>
      <c r="J44" s="66">
        <v>388092</v>
      </c>
      <c r="K44" s="66">
        <v>170467</v>
      </c>
      <c r="L44" s="22"/>
    </row>
    <row r="45" spans="1:12" s="14" customFormat="1" ht="12" customHeight="1">
      <c r="A45" s="11"/>
      <c r="B45" s="53">
        <v>17</v>
      </c>
      <c r="C45" s="29" t="s">
        <v>17</v>
      </c>
      <c r="D45" s="66">
        <v>2</v>
      </c>
      <c r="E45" s="66">
        <v>372</v>
      </c>
      <c r="F45" s="66">
        <v>372</v>
      </c>
      <c r="G45" s="76" t="s">
        <v>103</v>
      </c>
      <c r="H45" s="76" t="s">
        <v>103</v>
      </c>
      <c r="I45" s="76" t="s">
        <v>103</v>
      </c>
      <c r="J45" s="76" t="s">
        <v>103</v>
      </c>
      <c r="K45" s="76" t="s">
        <v>103</v>
      </c>
      <c r="L45" s="22"/>
    </row>
    <row r="46" spans="1:12" s="14" customFormat="1" ht="12" customHeight="1">
      <c r="A46" s="11"/>
      <c r="B46" s="53">
        <v>18</v>
      </c>
      <c r="C46" s="29" t="s">
        <v>18</v>
      </c>
      <c r="D46" s="66">
        <v>5</v>
      </c>
      <c r="E46" s="66">
        <v>69</v>
      </c>
      <c r="F46" s="66">
        <v>69</v>
      </c>
      <c r="G46" s="66">
        <v>22131</v>
      </c>
      <c r="H46" s="66">
        <v>39742</v>
      </c>
      <c r="I46" s="66">
        <v>111767</v>
      </c>
      <c r="J46" s="66">
        <v>111086</v>
      </c>
      <c r="K46" s="66">
        <v>66689</v>
      </c>
      <c r="L46" s="22"/>
    </row>
    <row r="47" spans="1:12" s="14" customFormat="1" ht="12" customHeight="1">
      <c r="A47" s="11"/>
      <c r="B47" s="53">
        <v>19</v>
      </c>
      <c r="C47" s="29" t="s">
        <v>19</v>
      </c>
      <c r="D47" s="66">
        <v>2</v>
      </c>
      <c r="E47" s="66">
        <v>200</v>
      </c>
      <c r="F47" s="66">
        <v>200</v>
      </c>
      <c r="G47" s="76" t="s">
        <v>103</v>
      </c>
      <c r="H47" s="76" t="s">
        <v>103</v>
      </c>
      <c r="I47" s="76" t="s">
        <v>103</v>
      </c>
      <c r="J47" s="76" t="s">
        <v>103</v>
      </c>
      <c r="K47" s="76" t="s">
        <v>103</v>
      </c>
      <c r="L47" s="22"/>
    </row>
    <row r="48" spans="1:12" s="14" customFormat="1" ht="12" customHeight="1">
      <c r="A48" s="11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22"/>
    </row>
    <row r="49" spans="1:12" s="14" customFormat="1" ht="12" customHeight="1">
      <c r="A49" s="11"/>
      <c r="B49" s="53">
        <v>21</v>
      </c>
      <c r="C49" s="29" t="s">
        <v>21</v>
      </c>
      <c r="D49" s="66">
        <v>8</v>
      </c>
      <c r="E49" s="66">
        <v>104</v>
      </c>
      <c r="F49" s="66">
        <v>103</v>
      </c>
      <c r="G49" s="66">
        <v>43590</v>
      </c>
      <c r="H49" s="66">
        <v>198870</v>
      </c>
      <c r="I49" s="66">
        <v>390949</v>
      </c>
      <c r="J49" s="66">
        <v>358528</v>
      </c>
      <c r="K49" s="66">
        <v>177851</v>
      </c>
      <c r="L49" s="22"/>
    </row>
    <row r="50" spans="1:12" s="14" customFormat="1" ht="12" customHeight="1">
      <c r="A50" s="11"/>
      <c r="B50" s="53">
        <v>22</v>
      </c>
      <c r="C50" s="29" t="s">
        <v>22</v>
      </c>
      <c r="D50" s="66">
        <v>7</v>
      </c>
      <c r="E50" s="66">
        <v>582</v>
      </c>
      <c r="F50" s="66">
        <v>582</v>
      </c>
      <c r="G50" s="66">
        <v>337337</v>
      </c>
      <c r="H50" s="66">
        <v>6581825</v>
      </c>
      <c r="I50" s="66">
        <v>7738397</v>
      </c>
      <c r="J50" s="66">
        <v>7647492</v>
      </c>
      <c r="K50" s="51">
        <v>781791</v>
      </c>
      <c r="L50" s="22"/>
    </row>
    <row r="51" spans="1:12" s="14" customFormat="1" ht="12" customHeight="1">
      <c r="A51" s="11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22"/>
    </row>
    <row r="52" spans="1:12" s="14" customFormat="1" ht="12" customHeight="1">
      <c r="A52" s="11"/>
      <c r="B52" s="53">
        <v>24</v>
      </c>
      <c r="C52" s="29" t="s">
        <v>24</v>
      </c>
      <c r="D52" s="66">
        <v>16</v>
      </c>
      <c r="E52" s="66">
        <v>455</v>
      </c>
      <c r="F52" s="66">
        <v>455</v>
      </c>
      <c r="G52" s="66">
        <v>235812</v>
      </c>
      <c r="H52" s="66">
        <v>895156</v>
      </c>
      <c r="I52" s="66">
        <v>1484660</v>
      </c>
      <c r="J52" s="66">
        <v>1380950</v>
      </c>
      <c r="K52" s="66">
        <v>489032</v>
      </c>
      <c r="L52" s="22"/>
    </row>
    <row r="53" spans="1:12" s="14" customFormat="1" ht="12" customHeight="1">
      <c r="A53" s="11"/>
      <c r="B53" s="53">
        <v>25</v>
      </c>
      <c r="C53" s="29" t="s">
        <v>50</v>
      </c>
      <c r="D53" s="66">
        <v>2</v>
      </c>
      <c r="E53" s="66">
        <v>95</v>
      </c>
      <c r="F53" s="66">
        <v>95</v>
      </c>
      <c r="G53" s="76" t="s">
        <v>109</v>
      </c>
      <c r="H53" s="76" t="s">
        <v>109</v>
      </c>
      <c r="I53" s="76" t="s">
        <v>109</v>
      </c>
      <c r="J53" s="76" t="s">
        <v>109</v>
      </c>
      <c r="K53" s="76" t="s">
        <v>109</v>
      </c>
      <c r="L53" s="22"/>
    </row>
    <row r="54" spans="1:12" s="14" customFormat="1" ht="12" customHeight="1">
      <c r="A54" s="11"/>
      <c r="B54" s="53">
        <v>26</v>
      </c>
      <c r="C54" s="29" t="s">
        <v>51</v>
      </c>
      <c r="D54" s="66">
        <v>5</v>
      </c>
      <c r="E54" s="66">
        <v>59</v>
      </c>
      <c r="F54" s="66">
        <v>59</v>
      </c>
      <c r="G54" s="66">
        <v>24145</v>
      </c>
      <c r="H54" s="66">
        <v>24431</v>
      </c>
      <c r="I54" s="66">
        <v>79043</v>
      </c>
      <c r="J54" s="66">
        <v>56700</v>
      </c>
      <c r="K54" s="66">
        <v>50567</v>
      </c>
      <c r="L54" s="22"/>
    </row>
    <row r="55" spans="1:12" s="14" customFormat="1" ht="12" customHeight="1">
      <c r="A55" s="11"/>
      <c r="B55" s="53">
        <v>27</v>
      </c>
      <c r="C55" s="29" t="s">
        <v>52</v>
      </c>
      <c r="D55" s="66">
        <v>1</v>
      </c>
      <c r="E55" s="66">
        <v>58</v>
      </c>
      <c r="F55" s="66">
        <v>58</v>
      </c>
      <c r="G55" s="76" t="s">
        <v>109</v>
      </c>
      <c r="H55" s="76" t="s">
        <v>109</v>
      </c>
      <c r="I55" s="76" t="s">
        <v>109</v>
      </c>
      <c r="J55" s="76" t="s">
        <v>109</v>
      </c>
      <c r="K55" s="76" t="s">
        <v>109</v>
      </c>
      <c r="L55" s="22"/>
    </row>
    <row r="56" spans="1:12" s="14" customFormat="1" ht="12" customHeight="1">
      <c r="A56" s="11"/>
      <c r="B56" s="53">
        <v>28</v>
      </c>
      <c r="C56" s="29" t="s">
        <v>36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22"/>
    </row>
    <row r="57" spans="1:12" s="14" customFormat="1" ht="12" customHeight="1">
      <c r="A57" s="11"/>
      <c r="B57" s="53">
        <v>29</v>
      </c>
      <c r="C57" s="29" t="s">
        <v>25</v>
      </c>
      <c r="D57" s="66">
        <v>8</v>
      </c>
      <c r="E57" s="66">
        <v>293</v>
      </c>
      <c r="F57" s="66">
        <v>293</v>
      </c>
      <c r="G57" s="66">
        <v>87215</v>
      </c>
      <c r="H57" s="66">
        <v>442960</v>
      </c>
      <c r="I57" s="66">
        <v>718591</v>
      </c>
      <c r="J57" s="66">
        <v>697200</v>
      </c>
      <c r="K57" s="66">
        <v>248609</v>
      </c>
      <c r="L57" s="22"/>
    </row>
    <row r="58" spans="1:12" s="14" customFormat="1" ht="12" customHeight="1">
      <c r="A58" s="11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22"/>
    </row>
    <row r="59" spans="1:12" s="14" customFormat="1" ht="12" customHeight="1">
      <c r="A59" s="11"/>
      <c r="B59" s="53">
        <v>31</v>
      </c>
      <c r="C59" s="29" t="s">
        <v>26</v>
      </c>
      <c r="D59" s="66">
        <v>5</v>
      </c>
      <c r="E59" s="66">
        <v>143</v>
      </c>
      <c r="F59" s="66">
        <v>143</v>
      </c>
      <c r="G59" s="66">
        <v>67328</v>
      </c>
      <c r="H59" s="66">
        <v>276634</v>
      </c>
      <c r="I59" s="66">
        <v>377571</v>
      </c>
      <c r="J59" s="66">
        <v>319311</v>
      </c>
      <c r="K59" s="66">
        <v>98340</v>
      </c>
      <c r="L59" s="22"/>
    </row>
    <row r="60" spans="1:12" s="14" customFormat="1" ht="12" customHeight="1">
      <c r="A60" s="11"/>
      <c r="B60" s="53">
        <v>32</v>
      </c>
      <c r="C60" s="29" t="s">
        <v>27</v>
      </c>
      <c r="D60" s="66">
        <v>10</v>
      </c>
      <c r="E60" s="66">
        <v>70</v>
      </c>
      <c r="F60" s="66">
        <v>70</v>
      </c>
      <c r="G60" s="66">
        <v>21535</v>
      </c>
      <c r="H60" s="66">
        <v>30059</v>
      </c>
      <c r="I60" s="66">
        <v>78846</v>
      </c>
      <c r="J60" s="66">
        <v>77368</v>
      </c>
      <c r="K60" s="66">
        <v>45174</v>
      </c>
      <c r="L60" s="22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="110" zoomScaleNormal="110" zoomScaleSheetLayoutView="120" zoomScalePageLayoutView="0" workbookViewId="0" topLeftCell="A1">
      <pane xSplit="3" ySplit="5" topLeftCell="D6" activePane="bottomRight" state="frozen"/>
      <selection pane="topLeft" activeCell="H36" sqref="H36:J36"/>
      <selection pane="topRight" activeCell="H36" sqref="H36:J36"/>
      <selection pane="bottomLeft" activeCell="H36" sqref="H36:J36"/>
      <selection pane="bottomRight" activeCell="K3" sqref="K3:K5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68" t="s">
        <v>94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94" t="s">
        <v>31</v>
      </c>
      <c r="C3" s="94"/>
      <c r="D3" s="91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95"/>
      <c r="C4" s="95"/>
      <c r="D4" s="92"/>
      <c r="E4" s="86" t="s">
        <v>33</v>
      </c>
      <c r="F4" s="41" t="s">
        <v>3</v>
      </c>
      <c r="G4" s="42" t="s">
        <v>4</v>
      </c>
      <c r="H4" s="42" t="s">
        <v>5</v>
      </c>
      <c r="I4" s="84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96"/>
      <c r="C5" s="96"/>
      <c r="D5" s="93"/>
      <c r="E5" s="87"/>
      <c r="F5" s="59" t="s">
        <v>7</v>
      </c>
      <c r="G5" s="44" t="s">
        <v>8</v>
      </c>
      <c r="H5" s="44" t="s">
        <v>8</v>
      </c>
      <c r="I5" s="85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9" t="s">
        <v>58</v>
      </c>
      <c r="C7" s="9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8" t="s">
        <v>32</v>
      </c>
      <c r="C8" s="88"/>
      <c r="D8" s="72">
        <v>154</v>
      </c>
      <c r="E8" s="72">
        <v>3440</v>
      </c>
      <c r="F8" s="72">
        <v>3440</v>
      </c>
      <c r="G8" s="72">
        <v>1200999</v>
      </c>
      <c r="H8" s="72">
        <v>3067390</v>
      </c>
      <c r="I8" s="72">
        <v>5521271</v>
      </c>
      <c r="J8" s="72">
        <v>4674252</v>
      </c>
      <c r="K8" s="72">
        <v>2213563</v>
      </c>
      <c r="L8" s="20">
        <v>0</v>
      </c>
    </row>
    <row r="9" spans="1:12" s="14" customFormat="1" ht="12" customHeight="1">
      <c r="A9" s="11"/>
      <c r="B9" s="52" t="s">
        <v>39</v>
      </c>
      <c r="C9" s="29" t="s">
        <v>10</v>
      </c>
      <c r="D9" s="66">
        <v>24</v>
      </c>
      <c r="E9" s="66">
        <v>1152</v>
      </c>
      <c r="F9" s="66">
        <v>1152</v>
      </c>
      <c r="G9" s="66">
        <v>348910</v>
      </c>
      <c r="H9" s="66">
        <v>1098707</v>
      </c>
      <c r="I9" s="66">
        <v>1665587</v>
      </c>
      <c r="J9" s="66">
        <v>1558383</v>
      </c>
      <c r="K9" s="66">
        <v>503151</v>
      </c>
      <c r="L9" s="22"/>
    </row>
    <row r="10" spans="1:12" s="14" customFormat="1" ht="12" customHeight="1">
      <c r="A10" s="11"/>
      <c r="B10" s="53">
        <v>10</v>
      </c>
      <c r="C10" s="29" t="s">
        <v>11</v>
      </c>
      <c r="D10" s="66">
        <v>2</v>
      </c>
      <c r="E10" s="66">
        <v>41</v>
      </c>
      <c r="F10" s="66">
        <v>41</v>
      </c>
      <c r="G10" s="76" t="s">
        <v>110</v>
      </c>
      <c r="H10" s="76" t="s">
        <v>110</v>
      </c>
      <c r="I10" s="76" t="s">
        <v>110</v>
      </c>
      <c r="J10" s="76" t="s">
        <v>110</v>
      </c>
      <c r="K10" s="76" t="s">
        <v>110</v>
      </c>
      <c r="L10" s="22"/>
    </row>
    <row r="11" spans="1:12" s="14" customFormat="1" ht="12" customHeight="1">
      <c r="A11" s="11"/>
      <c r="B11" s="53">
        <v>11</v>
      </c>
      <c r="C11" s="29" t="s">
        <v>12</v>
      </c>
      <c r="D11" s="66">
        <v>9</v>
      </c>
      <c r="E11" s="66">
        <v>112</v>
      </c>
      <c r="F11" s="66">
        <v>112</v>
      </c>
      <c r="G11" s="66">
        <v>30982</v>
      </c>
      <c r="H11" s="66">
        <v>59545</v>
      </c>
      <c r="I11" s="66">
        <v>113087</v>
      </c>
      <c r="J11" s="66">
        <v>88064</v>
      </c>
      <c r="K11" s="66">
        <v>49575</v>
      </c>
      <c r="L11" s="22"/>
    </row>
    <row r="12" spans="1:12" s="14" customFormat="1" ht="12" customHeight="1">
      <c r="A12" s="11"/>
      <c r="B12" s="53">
        <v>12</v>
      </c>
      <c r="C12" s="29" t="s">
        <v>13</v>
      </c>
      <c r="D12" s="66">
        <v>2</v>
      </c>
      <c r="E12" s="66">
        <v>10</v>
      </c>
      <c r="F12" s="66">
        <v>10</v>
      </c>
      <c r="G12" s="76" t="s">
        <v>110</v>
      </c>
      <c r="H12" s="76" t="s">
        <v>110</v>
      </c>
      <c r="I12" s="76" t="s">
        <v>110</v>
      </c>
      <c r="J12" s="76" t="s">
        <v>110</v>
      </c>
      <c r="K12" s="76" t="s">
        <v>110</v>
      </c>
      <c r="L12" s="22"/>
    </row>
    <row r="13" spans="1:12" s="14" customFormat="1" ht="12" customHeight="1">
      <c r="A13" s="11"/>
      <c r="B13" s="53">
        <v>13</v>
      </c>
      <c r="C13" s="29" t="s">
        <v>14</v>
      </c>
      <c r="D13" s="66">
        <v>5</v>
      </c>
      <c r="E13" s="66">
        <v>46</v>
      </c>
      <c r="F13" s="66">
        <v>46</v>
      </c>
      <c r="G13" s="66">
        <v>17976</v>
      </c>
      <c r="H13" s="66">
        <v>9289</v>
      </c>
      <c r="I13" s="66">
        <v>68966</v>
      </c>
      <c r="J13" s="66">
        <v>16946</v>
      </c>
      <c r="K13" s="66">
        <v>55257</v>
      </c>
      <c r="L13" s="22"/>
    </row>
    <row r="14" spans="1:12" s="14" customFormat="1" ht="12" customHeight="1">
      <c r="A14" s="11"/>
      <c r="B14" s="53">
        <v>14</v>
      </c>
      <c r="C14" s="29" t="s">
        <v>15</v>
      </c>
      <c r="D14" s="66">
        <v>5</v>
      </c>
      <c r="E14" s="66">
        <v>63</v>
      </c>
      <c r="F14" s="66">
        <v>63</v>
      </c>
      <c r="G14" s="76" t="s">
        <v>110</v>
      </c>
      <c r="H14" s="76" t="s">
        <v>110</v>
      </c>
      <c r="I14" s="76" t="s">
        <v>110</v>
      </c>
      <c r="J14" s="76" t="s">
        <v>110</v>
      </c>
      <c r="K14" s="76" t="s">
        <v>110</v>
      </c>
      <c r="L14" s="22"/>
    </row>
    <row r="15" spans="1:12" s="14" customFormat="1" ht="12" customHeight="1">
      <c r="A15" s="11"/>
      <c r="B15" s="53">
        <v>15</v>
      </c>
      <c r="C15" s="29" t="s">
        <v>37</v>
      </c>
      <c r="D15" s="66">
        <v>54</v>
      </c>
      <c r="E15" s="66">
        <v>1242</v>
      </c>
      <c r="F15" s="66">
        <v>1242</v>
      </c>
      <c r="G15" s="66">
        <v>475405</v>
      </c>
      <c r="H15" s="66">
        <v>881382</v>
      </c>
      <c r="I15" s="66">
        <v>2000884</v>
      </c>
      <c r="J15" s="66">
        <v>1619029</v>
      </c>
      <c r="K15" s="66">
        <v>998230</v>
      </c>
      <c r="L15" s="22"/>
    </row>
    <row r="16" spans="1:12" s="14" customFormat="1" ht="12" customHeight="1">
      <c r="A16" s="11"/>
      <c r="B16" s="53">
        <v>16</v>
      </c>
      <c r="C16" s="29" t="s">
        <v>16</v>
      </c>
      <c r="D16" s="66">
        <v>1</v>
      </c>
      <c r="E16" s="66">
        <v>10</v>
      </c>
      <c r="F16" s="66">
        <v>10</v>
      </c>
      <c r="G16" s="76" t="s">
        <v>110</v>
      </c>
      <c r="H16" s="76" t="s">
        <v>110</v>
      </c>
      <c r="I16" s="76" t="s">
        <v>110</v>
      </c>
      <c r="J16" s="76" t="s">
        <v>110</v>
      </c>
      <c r="K16" s="76" t="s">
        <v>110</v>
      </c>
      <c r="L16" s="22"/>
    </row>
    <row r="17" spans="1:12" s="14" customFormat="1" ht="12" customHeight="1">
      <c r="A17" s="11"/>
      <c r="B17" s="53">
        <v>17</v>
      </c>
      <c r="C17" s="29" t="s">
        <v>17</v>
      </c>
      <c r="D17" s="66">
        <v>1</v>
      </c>
      <c r="E17" s="66">
        <v>9</v>
      </c>
      <c r="F17" s="66">
        <v>9</v>
      </c>
      <c r="G17" s="76" t="s">
        <v>110</v>
      </c>
      <c r="H17" s="76" t="s">
        <v>110</v>
      </c>
      <c r="I17" s="76" t="s">
        <v>110</v>
      </c>
      <c r="J17" s="76" t="s">
        <v>110</v>
      </c>
      <c r="K17" s="76" t="s">
        <v>110</v>
      </c>
      <c r="L17" s="22"/>
    </row>
    <row r="18" spans="1:12" s="14" customFormat="1" ht="12" customHeight="1">
      <c r="A18" s="11"/>
      <c r="B18" s="53">
        <v>18</v>
      </c>
      <c r="C18" s="29" t="s">
        <v>18</v>
      </c>
      <c r="D18" s="66">
        <v>3</v>
      </c>
      <c r="E18" s="66">
        <v>66</v>
      </c>
      <c r="F18" s="66">
        <v>66</v>
      </c>
      <c r="G18" s="66">
        <v>26157</v>
      </c>
      <c r="H18" s="66">
        <v>102395</v>
      </c>
      <c r="I18" s="66">
        <v>137740</v>
      </c>
      <c r="J18" s="66">
        <v>137740</v>
      </c>
      <c r="K18" s="66">
        <v>32764</v>
      </c>
      <c r="L18" s="22"/>
    </row>
    <row r="19" spans="1:12" s="14" customFormat="1" ht="12" customHeight="1">
      <c r="A19" s="11"/>
      <c r="B19" s="53">
        <v>19</v>
      </c>
      <c r="C19" s="29" t="s">
        <v>19</v>
      </c>
      <c r="D19" s="66">
        <v>2</v>
      </c>
      <c r="E19" s="66">
        <v>39</v>
      </c>
      <c r="F19" s="66">
        <v>39</v>
      </c>
      <c r="G19" s="76" t="s">
        <v>110</v>
      </c>
      <c r="H19" s="76" t="s">
        <v>110</v>
      </c>
      <c r="I19" s="76" t="s">
        <v>110</v>
      </c>
      <c r="J19" s="76" t="s">
        <v>110</v>
      </c>
      <c r="K19" s="76" t="s">
        <v>110</v>
      </c>
      <c r="L19" s="22"/>
    </row>
    <row r="20" spans="1:12" s="14" customFormat="1" ht="12" customHeight="1">
      <c r="A20" s="11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22"/>
    </row>
    <row r="21" spans="1:12" s="14" customFormat="1" ht="12" customHeight="1">
      <c r="A21" s="11"/>
      <c r="B21" s="53">
        <v>21</v>
      </c>
      <c r="C21" s="29" t="s">
        <v>21</v>
      </c>
      <c r="D21" s="66">
        <v>4</v>
      </c>
      <c r="E21" s="66">
        <v>58</v>
      </c>
      <c r="F21" s="66">
        <v>58</v>
      </c>
      <c r="G21" s="66">
        <v>26869</v>
      </c>
      <c r="H21" s="66">
        <v>115177</v>
      </c>
      <c r="I21" s="66">
        <v>173584</v>
      </c>
      <c r="J21" s="66">
        <v>158858</v>
      </c>
      <c r="K21" s="66">
        <v>54080</v>
      </c>
      <c r="L21" s="22"/>
    </row>
    <row r="22" spans="1:12" s="14" customFormat="1" ht="12" customHeight="1">
      <c r="A22" s="11"/>
      <c r="B22" s="53">
        <v>22</v>
      </c>
      <c r="C22" s="29" t="s">
        <v>22</v>
      </c>
      <c r="D22" s="66">
        <v>2</v>
      </c>
      <c r="E22" s="66">
        <v>31</v>
      </c>
      <c r="F22" s="66">
        <v>31</v>
      </c>
      <c r="G22" s="76" t="s">
        <v>110</v>
      </c>
      <c r="H22" s="76" t="s">
        <v>110</v>
      </c>
      <c r="I22" s="76" t="s">
        <v>110</v>
      </c>
      <c r="J22" s="76" t="s">
        <v>110</v>
      </c>
      <c r="K22" s="76" t="s">
        <v>110</v>
      </c>
      <c r="L22" s="22"/>
    </row>
    <row r="23" spans="1:12" s="14" customFormat="1" ht="12" customHeight="1">
      <c r="A23" s="11"/>
      <c r="B23" s="53">
        <v>23</v>
      </c>
      <c r="C23" s="29" t="s">
        <v>23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22"/>
    </row>
    <row r="24" spans="1:12" s="14" customFormat="1" ht="12" customHeight="1">
      <c r="A24" s="11"/>
      <c r="B24" s="53">
        <v>24</v>
      </c>
      <c r="C24" s="29" t="s">
        <v>24</v>
      </c>
      <c r="D24" s="66">
        <v>16</v>
      </c>
      <c r="E24" s="66">
        <v>202</v>
      </c>
      <c r="F24" s="66">
        <v>202</v>
      </c>
      <c r="G24" s="66">
        <v>73360</v>
      </c>
      <c r="H24" s="66">
        <v>113464</v>
      </c>
      <c r="I24" s="66">
        <v>236682</v>
      </c>
      <c r="J24" s="66">
        <v>156833</v>
      </c>
      <c r="K24" s="66">
        <v>113197</v>
      </c>
      <c r="L24" s="22"/>
    </row>
    <row r="25" spans="1:12" s="14" customFormat="1" ht="12" customHeight="1">
      <c r="A25" s="11"/>
      <c r="B25" s="53">
        <v>25</v>
      </c>
      <c r="C25" s="29" t="s">
        <v>50</v>
      </c>
      <c r="D25" s="66">
        <v>3</v>
      </c>
      <c r="E25" s="66">
        <v>40</v>
      </c>
      <c r="F25" s="66">
        <v>40</v>
      </c>
      <c r="G25" s="66">
        <v>16214</v>
      </c>
      <c r="H25" s="66">
        <v>10910</v>
      </c>
      <c r="I25" s="66">
        <v>40498</v>
      </c>
      <c r="J25" s="66">
        <v>35129</v>
      </c>
      <c r="K25" s="66">
        <v>27396</v>
      </c>
      <c r="L25" s="22"/>
    </row>
    <row r="26" spans="1:12" s="14" customFormat="1" ht="12" customHeight="1">
      <c r="A26" s="11"/>
      <c r="B26" s="53">
        <v>26</v>
      </c>
      <c r="C26" s="29" t="s">
        <v>51</v>
      </c>
      <c r="D26" s="66">
        <v>4</v>
      </c>
      <c r="E26" s="66">
        <v>43</v>
      </c>
      <c r="F26" s="66">
        <v>43</v>
      </c>
      <c r="G26" s="66">
        <v>17041</v>
      </c>
      <c r="H26" s="66">
        <v>33054</v>
      </c>
      <c r="I26" s="66">
        <v>66291</v>
      </c>
      <c r="J26" s="66">
        <v>66291</v>
      </c>
      <c r="K26" s="66">
        <v>30774</v>
      </c>
      <c r="L26" s="22"/>
    </row>
    <row r="27" spans="1:12" s="14" customFormat="1" ht="12" customHeight="1">
      <c r="A27" s="11"/>
      <c r="B27" s="53">
        <v>27</v>
      </c>
      <c r="C27" s="29" t="s">
        <v>52</v>
      </c>
      <c r="D27" s="50">
        <v>1</v>
      </c>
      <c r="E27" s="50">
        <v>12</v>
      </c>
      <c r="F27" s="50">
        <v>12</v>
      </c>
      <c r="G27" s="76" t="s">
        <v>110</v>
      </c>
      <c r="H27" s="76" t="s">
        <v>110</v>
      </c>
      <c r="I27" s="76" t="s">
        <v>110</v>
      </c>
      <c r="J27" s="76" t="s">
        <v>110</v>
      </c>
      <c r="K27" s="76" t="s">
        <v>110</v>
      </c>
      <c r="L27" s="22"/>
    </row>
    <row r="28" spans="1:12" s="14" customFormat="1" ht="12" customHeight="1">
      <c r="A28" s="11"/>
      <c r="B28" s="53">
        <v>28</v>
      </c>
      <c r="C28" s="29" t="s">
        <v>36</v>
      </c>
      <c r="D28" s="66">
        <v>1</v>
      </c>
      <c r="E28" s="66">
        <v>5</v>
      </c>
      <c r="F28" s="66">
        <v>5</v>
      </c>
      <c r="G28" s="76" t="s">
        <v>110</v>
      </c>
      <c r="H28" s="76" t="s">
        <v>110</v>
      </c>
      <c r="I28" s="76" t="s">
        <v>110</v>
      </c>
      <c r="J28" s="76" t="s">
        <v>110</v>
      </c>
      <c r="K28" s="76" t="s">
        <v>110</v>
      </c>
      <c r="L28" s="22"/>
    </row>
    <row r="29" spans="1:12" s="14" customFormat="1" ht="12" customHeight="1">
      <c r="A29" s="11"/>
      <c r="B29" s="53">
        <v>29</v>
      </c>
      <c r="C29" s="29" t="s">
        <v>25</v>
      </c>
      <c r="D29" s="66">
        <v>10</v>
      </c>
      <c r="E29" s="66">
        <v>214</v>
      </c>
      <c r="F29" s="66">
        <v>214</v>
      </c>
      <c r="G29" s="66">
        <v>83335</v>
      </c>
      <c r="H29" s="66">
        <v>312896</v>
      </c>
      <c r="I29" s="66">
        <v>461307</v>
      </c>
      <c r="J29" s="66">
        <v>452119</v>
      </c>
      <c r="K29" s="66">
        <v>139813</v>
      </c>
      <c r="L29" s="22"/>
    </row>
    <row r="30" spans="1:12" s="14" customFormat="1" ht="12" customHeight="1">
      <c r="A30" s="11"/>
      <c r="B30" s="53">
        <v>30</v>
      </c>
      <c r="C30" s="29" t="s">
        <v>35</v>
      </c>
      <c r="D30" s="50">
        <v>0</v>
      </c>
      <c r="E30" s="50">
        <v>0</v>
      </c>
      <c r="F30" s="50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22"/>
    </row>
    <row r="31" spans="1:12" s="14" customFormat="1" ht="12" customHeight="1">
      <c r="A31" s="11"/>
      <c r="B31" s="53">
        <v>31</v>
      </c>
      <c r="C31" s="29" t="s">
        <v>26</v>
      </c>
      <c r="D31" s="50">
        <v>1</v>
      </c>
      <c r="E31" s="50">
        <v>15</v>
      </c>
      <c r="F31" s="50">
        <v>15</v>
      </c>
      <c r="G31" s="76" t="s">
        <v>110</v>
      </c>
      <c r="H31" s="76" t="s">
        <v>110</v>
      </c>
      <c r="I31" s="76" t="s">
        <v>110</v>
      </c>
      <c r="J31" s="76" t="s">
        <v>110</v>
      </c>
      <c r="K31" s="76" t="s">
        <v>110</v>
      </c>
      <c r="L31" s="22"/>
    </row>
    <row r="32" spans="1:12" s="14" customFormat="1" ht="12" customHeight="1">
      <c r="A32" s="11"/>
      <c r="B32" s="53">
        <v>32</v>
      </c>
      <c r="C32" s="29" t="s">
        <v>27</v>
      </c>
      <c r="D32" s="66">
        <v>4</v>
      </c>
      <c r="E32" s="66">
        <v>30</v>
      </c>
      <c r="F32" s="66">
        <v>30</v>
      </c>
      <c r="G32" s="66">
        <v>8292</v>
      </c>
      <c r="H32" s="66">
        <v>5568</v>
      </c>
      <c r="I32" s="66">
        <v>29763</v>
      </c>
      <c r="J32" s="66">
        <v>20882</v>
      </c>
      <c r="K32" s="66">
        <v>22403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89" t="s">
        <v>59</v>
      </c>
      <c r="C35" s="9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88" t="s">
        <v>32</v>
      </c>
      <c r="C36" s="88"/>
      <c r="D36" s="72">
        <v>46</v>
      </c>
      <c r="E36" s="72">
        <v>845</v>
      </c>
      <c r="F36" s="72">
        <v>834</v>
      </c>
      <c r="G36" s="72">
        <v>339121</v>
      </c>
      <c r="H36" s="72">
        <v>603878</v>
      </c>
      <c r="I36" s="72">
        <v>1184625</v>
      </c>
      <c r="J36" s="72">
        <v>998292</v>
      </c>
      <c r="K36" s="72">
        <v>539903</v>
      </c>
      <c r="L36" s="20"/>
    </row>
    <row r="37" spans="1:12" s="14" customFormat="1" ht="12" customHeight="1">
      <c r="A37" s="11"/>
      <c r="B37" s="52" t="s">
        <v>39</v>
      </c>
      <c r="C37" s="29" t="s">
        <v>10</v>
      </c>
      <c r="D37" s="66">
        <v>14</v>
      </c>
      <c r="E37" s="66">
        <v>244</v>
      </c>
      <c r="F37" s="66">
        <v>241</v>
      </c>
      <c r="G37" s="66">
        <v>49113</v>
      </c>
      <c r="H37" s="66">
        <v>199634</v>
      </c>
      <c r="I37" s="66">
        <v>292130</v>
      </c>
      <c r="J37" s="66">
        <v>237462</v>
      </c>
      <c r="K37" s="66">
        <v>85235</v>
      </c>
      <c r="L37" s="22"/>
    </row>
    <row r="38" spans="1:12" s="14" customFormat="1" ht="12" customHeight="1">
      <c r="A38" s="11"/>
      <c r="B38" s="53">
        <v>10</v>
      </c>
      <c r="C38" s="29" t="s">
        <v>11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22"/>
    </row>
    <row r="39" spans="1:12" s="14" customFormat="1" ht="12" customHeight="1">
      <c r="A39" s="11"/>
      <c r="B39" s="53">
        <v>11</v>
      </c>
      <c r="C39" s="29" t="s">
        <v>12</v>
      </c>
      <c r="D39" s="66">
        <v>1</v>
      </c>
      <c r="E39" s="66">
        <v>9</v>
      </c>
      <c r="F39" s="66">
        <v>9</v>
      </c>
      <c r="G39" s="76" t="s">
        <v>108</v>
      </c>
      <c r="H39" s="76" t="s">
        <v>108</v>
      </c>
      <c r="I39" s="76" t="s">
        <v>108</v>
      </c>
      <c r="J39" s="76" t="s">
        <v>108</v>
      </c>
      <c r="K39" s="76" t="s">
        <v>108</v>
      </c>
      <c r="L39" s="22"/>
    </row>
    <row r="40" spans="1:12" s="14" customFormat="1" ht="12" customHeight="1">
      <c r="A40" s="11"/>
      <c r="B40" s="53">
        <v>12</v>
      </c>
      <c r="C40" s="29" t="s">
        <v>13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22"/>
    </row>
    <row r="41" spans="1:12" s="14" customFormat="1" ht="12" customHeight="1">
      <c r="A41" s="11"/>
      <c r="B41" s="53">
        <v>13</v>
      </c>
      <c r="C41" s="29" t="s">
        <v>14</v>
      </c>
      <c r="D41" s="66">
        <v>2</v>
      </c>
      <c r="E41" s="66">
        <v>11</v>
      </c>
      <c r="F41" s="66">
        <v>9</v>
      </c>
      <c r="G41" s="76" t="s">
        <v>108</v>
      </c>
      <c r="H41" s="76" t="s">
        <v>108</v>
      </c>
      <c r="I41" s="76" t="s">
        <v>108</v>
      </c>
      <c r="J41" s="76" t="s">
        <v>108</v>
      </c>
      <c r="K41" s="76" t="s">
        <v>108</v>
      </c>
      <c r="L41" s="22"/>
    </row>
    <row r="42" spans="1:12" s="14" customFormat="1" ht="12" customHeight="1">
      <c r="A42" s="11"/>
      <c r="B42" s="53">
        <v>14</v>
      </c>
      <c r="C42" s="29" t="s">
        <v>15</v>
      </c>
      <c r="D42" s="66">
        <v>1</v>
      </c>
      <c r="E42" s="66">
        <v>4</v>
      </c>
      <c r="F42" s="66">
        <v>4</v>
      </c>
      <c r="G42" s="76" t="s">
        <v>108</v>
      </c>
      <c r="H42" s="76" t="s">
        <v>108</v>
      </c>
      <c r="I42" s="76" t="s">
        <v>108</v>
      </c>
      <c r="J42" s="76" t="s">
        <v>108</v>
      </c>
      <c r="K42" s="76" t="s">
        <v>108</v>
      </c>
      <c r="L42" s="22"/>
    </row>
    <row r="43" spans="1:12" s="14" customFormat="1" ht="12" customHeight="1">
      <c r="A43" s="11"/>
      <c r="B43" s="53">
        <v>15</v>
      </c>
      <c r="C43" s="29" t="s">
        <v>37</v>
      </c>
      <c r="D43" s="66">
        <v>3</v>
      </c>
      <c r="E43" s="66">
        <v>89</v>
      </c>
      <c r="F43" s="66">
        <v>89</v>
      </c>
      <c r="G43" s="66">
        <v>28578</v>
      </c>
      <c r="H43" s="66">
        <v>34341</v>
      </c>
      <c r="I43" s="66">
        <v>76887</v>
      </c>
      <c r="J43" s="66">
        <v>42455</v>
      </c>
      <c r="K43" s="66">
        <v>39394</v>
      </c>
      <c r="L43" s="22"/>
    </row>
    <row r="44" spans="1:12" s="14" customFormat="1" ht="12" customHeight="1">
      <c r="A44" s="11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22"/>
    </row>
    <row r="45" spans="1:12" s="14" customFormat="1" ht="12" customHeight="1">
      <c r="A45" s="11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22"/>
    </row>
    <row r="46" spans="1:12" s="14" customFormat="1" ht="12" customHeight="1">
      <c r="A46" s="11"/>
      <c r="B46" s="53">
        <v>18</v>
      </c>
      <c r="C46" s="29" t="s">
        <v>18</v>
      </c>
      <c r="D46" s="66">
        <v>3</v>
      </c>
      <c r="E46" s="66">
        <v>29</v>
      </c>
      <c r="F46" s="74">
        <v>27</v>
      </c>
      <c r="G46" s="66">
        <v>5464</v>
      </c>
      <c r="H46" s="66">
        <v>24643</v>
      </c>
      <c r="I46" s="66">
        <v>65155</v>
      </c>
      <c r="J46" s="66">
        <v>55212</v>
      </c>
      <c r="K46" s="66">
        <v>37511</v>
      </c>
      <c r="L46" s="22"/>
    </row>
    <row r="47" spans="1:12" s="14" customFormat="1" ht="12" customHeight="1">
      <c r="A47" s="11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22"/>
    </row>
    <row r="48" spans="1:12" s="14" customFormat="1" ht="12" customHeight="1">
      <c r="A48" s="11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22"/>
    </row>
    <row r="49" spans="1:12" s="14" customFormat="1" ht="12" customHeight="1">
      <c r="A49" s="11"/>
      <c r="B49" s="53">
        <v>21</v>
      </c>
      <c r="C49" s="29" t="s">
        <v>21</v>
      </c>
      <c r="D49" s="66">
        <v>1</v>
      </c>
      <c r="E49" s="66">
        <v>8</v>
      </c>
      <c r="F49" s="66">
        <v>8</v>
      </c>
      <c r="G49" s="76" t="s">
        <v>108</v>
      </c>
      <c r="H49" s="76" t="s">
        <v>108</v>
      </c>
      <c r="I49" s="76" t="s">
        <v>108</v>
      </c>
      <c r="J49" s="76" t="s">
        <v>108</v>
      </c>
      <c r="K49" s="76" t="s">
        <v>108</v>
      </c>
      <c r="L49" s="22"/>
    </row>
    <row r="50" spans="1:12" s="14" customFormat="1" ht="12" customHeight="1">
      <c r="A50" s="11"/>
      <c r="B50" s="53">
        <v>22</v>
      </c>
      <c r="C50" s="29" t="s">
        <v>22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22"/>
    </row>
    <row r="51" spans="1:12" s="14" customFormat="1" ht="12" customHeight="1">
      <c r="A51" s="11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22"/>
    </row>
    <row r="52" spans="1:12" s="14" customFormat="1" ht="12" customHeight="1">
      <c r="A52" s="11"/>
      <c r="B52" s="53">
        <v>24</v>
      </c>
      <c r="C52" s="29" t="s">
        <v>24</v>
      </c>
      <c r="D52" s="66">
        <v>6</v>
      </c>
      <c r="E52" s="66">
        <v>59</v>
      </c>
      <c r="F52" s="66">
        <v>59</v>
      </c>
      <c r="G52" s="66">
        <v>21434</v>
      </c>
      <c r="H52" s="66">
        <v>23069</v>
      </c>
      <c r="I52" s="66">
        <v>83822</v>
      </c>
      <c r="J52" s="66">
        <v>28689</v>
      </c>
      <c r="K52" s="66">
        <v>56252</v>
      </c>
      <c r="L52" s="22"/>
    </row>
    <row r="53" spans="1:12" s="14" customFormat="1" ht="12" customHeight="1">
      <c r="A53" s="11"/>
      <c r="B53" s="53">
        <v>25</v>
      </c>
      <c r="C53" s="29" t="s">
        <v>50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22"/>
    </row>
    <row r="54" spans="1:12" s="14" customFormat="1" ht="12" customHeight="1">
      <c r="A54" s="11"/>
      <c r="B54" s="53">
        <v>26</v>
      </c>
      <c r="C54" s="29" t="s">
        <v>51</v>
      </c>
      <c r="D54" s="66">
        <v>3</v>
      </c>
      <c r="E54" s="66">
        <v>23</v>
      </c>
      <c r="F54" s="66">
        <v>23</v>
      </c>
      <c r="G54" s="76" t="s">
        <v>108</v>
      </c>
      <c r="H54" s="76" t="s">
        <v>108</v>
      </c>
      <c r="I54" s="76" t="s">
        <v>108</v>
      </c>
      <c r="J54" s="76" t="s">
        <v>108</v>
      </c>
      <c r="K54" s="76" t="s">
        <v>108</v>
      </c>
      <c r="L54" s="22"/>
    </row>
    <row r="55" spans="1:12" s="14" customFormat="1" ht="12" customHeight="1">
      <c r="A55" s="11"/>
      <c r="B55" s="53">
        <v>27</v>
      </c>
      <c r="C55" s="29" t="s">
        <v>52</v>
      </c>
      <c r="D55" s="66">
        <v>2</v>
      </c>
      <c r="E55" s="66">
        <v>67</v>
      </c>
      <c r="F55" s="66">
        <v>67</v>
      </c>
      <c r="G55" s="76" t="s">
        <v>108</v>
      </c>
      <c r="H55" s="76" t="s">
        <v>108</v>
      </c>
      <c r="I55" s="76" t="s">
        <v>108</v>
      </c>
      <c r="J55" s="76" t="s">
        <v>108</v>
      </c>
      <c r="K55" s="76" t="s">
        <v>108</v>
      </c>
      <c r="L55" s="22"/>
    </row>
    <row r="56" spans="1:12" s="14" customFormat="1" ht="12" customHeight="1">
      <c r="A56" s="11"/>
      <c r="B56" s="53">
        <v>28</v>
      </c>
      <c r="C56" s="29" t="s">
        <v>36</v>
      </c>
      <c r="D56" s="66">
        <v>3</v>
      </c>
      <c r="E56" s="66">
        <v>224</v>
      </c>
      <c r="F56" s="66">
        <v>224</v>
      </c>
      <c r="G56" s="76" t="s">
        <v>108</v>
      </c>
      <c r="H56" s="76" t="s">
        <v>108</v>
      </c>
      <c r="I56" s="76" t="s">
        <v>108</v>
      </c>
      <c r="J56" s="76" t="s">
        <v>108</v>
      </c>
      <c r="K56" s="76" t="s">
        <v>108</v>
      </c>
      <c r="L56" s="22"/>
    </row>
    <row r="57" spans="1:12" s="14" customFormat="1" ht="12" customHeight="1">
      <c r="A57" s="11"/>
      <c r="B57" s="53">
        <v>29</v>
      </c>
      <c r="C57" s="29" t="s">
        <v>25</v>
      </c>
      <c r="D57" s="66">
        <v>2</v>
      </c>
      <c r="E57" s="66">
        <v>12</v>
      </c>
      <c r="F57" s="66">
        <v>12</v>
      </c>
      <c r="G57" s="76" t="s">
        <v>108</v>
      </c>
      <c r="H57" s="76" t="s">
        <v>108</v>
      </c>
      <c r="I57" s="76" t="s">
        <v>108</v>
      </c>
      <c r="J57" s="76" t="s">
        <v>108</v>
      </c>
      <c r="K57" s="76" t="s">
        <v>108</v>
      </c>
      <c r="L57" s="22"/>
    </row>
    <row r="58" spans="1:12" s="14" customFormat="1" ht="12" customHeight="1">
      <c r="A58" s="11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22"/>
    </row>
    <row r="59" spans="1:12" s="14" customFormat="1" ht="12" customHeight="1">
      <c r="A59" s="11"/>
      <c r="B59" s="53">
        <v>31</v>
      </c>
      <c r="C59" s="29" t="s">
        <v>26</v>
      </c>
      <c r="D59" s="66">
        <v>1</v>
      </c>
      <c r="E59" s="66">
        <v>22</v>
      </c>
      <c r="F59" s="66">
        <v>22</v>
      </c>
      <c r="G59" s="76" t="s">
        <v>108</v>
      </c>
      <c r="H59" s="76" t="s">
        <v>108</v>
      </c>
      <c r="I59" s="76" t="s">
        <v>108</v>
      </c>
      <c r="J59" s="76" t="s">
        <v>108</v>
      </c>
      <c r="K59" s="76" t="s">
        <v>108</v>
      </c>
      <c r="L59" s="22"/>
    </row>
    <row r="60" spans="1:12" s="14" customFormat="1" ht="12" customHeight="1">
      <c r="A60" s="11"/>
      <c r="B60" s="53">
        <v>32</v>
      </c>
      <c r="C60" s="29" t="s">
        <v>27</v>
      </c>
      <c r="D60" s="66">
        <v>4</v>
      </c>
      <c r="E60" s="66">
        <v>44</v>
      </c>
      <c r="F60" s="66">
        <v>40</v>
      </c>
      <c r="G60" s="66">
        <v>14129</v>
      </c>
      <c r="H60" s="66">
        <v>26807</v>
      </c>
      <c r="I60" s="66">
        <v>52023</v>
      </c>
      <c r="J60" s="66">
        <v>48238</v>
      </c>
      <c r="K60" s="66">
        <v>23348</v>
      </c>
      <c r="L60" s="22"/>
    </row>
    <row r="61" spans="1:12" s="14" customFormat="1" ht="18" customHeight="1">
      <c r="A61" s="16"/>
      <c r="B61" s="17"/>
      <c r="C61" s="18"/>
      <c r="D61" s="65"/>
      <c r="E61" s="65"/>
      <c r="F61" s="65"/>
      <c r="G61" s="65"/>
      <c r="H61" s="65"/>
      <c r="I61" s="65"/>
      <c r="J61" s="65"/>
      <c r="K61" s="65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="115" zoomScaleNormal="115" zoomScaleSheetLayoutView="120" zoomScalePageLayoutView="0" workbookViewId="0" topLeftCell="A1">
      <pane xSplit="3" ySplit="5" topLeftCell="D1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3" sqref="K3:K5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94" t="s">
        <v>31</v>
      </c>
      <c r="C3" s="94"/>
      <c r="D3" s="91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95"/>
      <c r="C4" s="95"/>
      <c r="D4" s="92"/>
      <c r="E4" s="86" t="s">
        <v>33</v>
      </c>
      <c r="F4" s="41" t="s">
        <v>3</v>
      </c>
      <c r="G4" s="42" t="s">
        <v>4</v>
      </c>
      <c r="H4" s="42" t="s">
        <v>5</v>
      </c>
      <c r="I4" s="84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96"/>
      <c r="C5" s="96"/>
      <c r="D5" s="93"/>
      <c r="E5" s="87"/>
      <c r="F5" s="59" t="s">
        <v>7</v>
      </c>
      <c r="G5" s="44" t="s">
        <v>8</v>
      </c>
      <c r="H5" s="44" t="s">
        <v>8</v>
      </c>
      <c r="I5" s="85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9" t="s">
        <v>116</v>
      </c>
      <c r="C7" s="9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8" t="s">
        <v>32</v>
      </c>
      <c r="C8" s="88"/>
      <c r="D8" s="72">
        <v>65</v>
      </c>
      <c r="E8" s="72">
        <v>4290</v>
      </c>
      <c r="F8" s="72">
        <v>4289</v>
      </c>
      <c r="G8" s="72">
        <v>1860906</v>
      </c>
      <c r="H8" s="72">
        <v>5055651</v>
      </c>
      <c r="I8" s="72">
        <v>12220062</v>
      </c>
      <c r="J8" s="72">
        <v>11076505</v>
      </c>
      <c r="K8" s="72">
        <v>5936024</v>
      </c>
      <c r="L8" s="20">
        <v>0</v>
      </c>
    </row>
    <row r="9" spans="1:12" s="14" customFormat="1" ht="12" customHeight="1">
      <c r="A9" s="11"/>
      <c r="B9" s="52" t="s">
        <v>45</v>
      </c>
      <c r="C9" s="29" t="s">
        <v>10</v>
      </c>
      <c r="D9" s="66">
        <v>11</v>
      </c>
      <c r="E9" s="66">
        <v>539</v>
      </c>
      <c r="F9" s="66">
        <v>539</v>
      </c>
      <c r="G9" s="66">
        <v>137560</v>
      </c>
      <c r="H9" s="66">
        <v>434661</v>
      </c>
      <c r="I9" s="66">
        <v>1042318</v>
      </c>
      <c r="J9" s="66">
        <v>1017616</v>
      </c>
      <c r="K9" s="66">
        <v>545777</v>
      </c>
      <c r="L9" s="22"/>
    </row>
    <row r="10" spans="1:12" s="14" customFormat="1" ht="12" customHeight="1">
      <c r="A10" s="11"/>
      <c r="B10" s="53">
        <v>10</v>
      </c>
      <c r="C10" s="29" t="s">
        <v>11</v>
      </c>
      <c r="D10" s="66">
        <v>2</v>
      </c>
      <c r="E10" s="66">
        <v>58</v>
      </c>
      <c r="F10" s="66">
        <v>58</v>
      </c>
      <c r="G10" s="76" t="s">
        <v>111</v>
      </c>
      <c r="H10" s="76" t="s">
        <v>111</v>
      </c>
      <c r="I10" s="76" t="s">
        <v>111</v>
      </c>
      <c r="J10" s="76" t="s">
        <v>111</v>
      </c>
      <c r="K10" s="76" t="s">
        <v>111</v>
      </c>
      <c r="L10" s="22"/>
    </row>
    <row r="11" spans="1:12" s="14" customFormat="1" ht="12" customHeight="1">
      <c r="A11" s="11"/>
      <c r="B11" s="53">
        <v>11</v>
      </c>
      <c r="C11" s="29" t="s">
        <v>12</v>
      </c>
      <c r="D11" s="66">
        <v>3</v>
      </c>
      <c r="E11" s="66">
        <v>97</v>
      </c>
      <c r="F11" s="66">
        <v>96</v>
      </c>
      <c r="G11" s="66">
        <v>21549</v>
      </c>
      <c r="H11" s="66">
        <v>20803</v>
      </c>
      <c r="I11" s="66">
        <v>52873</v>
      </c>
      <c r="J11" s="50">
        <v>0</v>
      </c>
      <c r="K11" s="66">
        <v>27656</v>
      </c>
      <c r="L11" s="22"/>
    </row>
    <row r="12" spans="1:12" s="14" customFormat="1" ht="12" customHeight="1">
      <c r="A12" s="11"/>
      <c r="B12" s="53">
        <v>12</v>
      </c>
      <c r="C12" s="29" t="s">
        <v>13</v>
      </c>
      <c r="D12" s="66">
        <v>1</v>
      </c>
      <c r="E12" s="66">
        <v>7</v>
      </c>
      <c r="F12" s="66">
        <v>7</v>
      </c>
      <c r="G12" s="76" t="s">
        <v>111</v>
      </c>
      <c r="H12" s="76" t="s">
        <v>111</v>
      </c>
      <c r="I12" s="76" t="s">
        <v>111</v>
      </c>
      <c r="J12" s="76" t="s">
        <v>111</v>
      </c>
      <c r="K12" s="76" t="s">
        <v>111</v>
      </c>
      <c r="L12" s="22"/>
    </row>
    <row r="13" spans="1:12" s="14" customFormat="1" ht="12" customHeight="1">
      <c r="A13" s="11"/>
      <c r="B13" s="53">
        <v>13</v>
      </c>
      <c r="C13" s="29" t="s">
        <v>14</v>
      </c>
      <c r="D13" s="66">
        <v>4</v>
      </c>
      <c r="E13" s="66">
        <v>34</v>
      </c>
      <c r="F13" s="66">
        <v>34</v>
      </c>
      <c r="G13" s="66">
        <v>9963</v>
      </c>
      <c r="H13" s="66">
        <v>9794</v>
      </c>
      <c r="I13" s="66">
        <v>31279</v>
      </c>
      <c r="J13" s="66">
        <v>30979</v>
      </c>
      <c r="K13" s="66">
        <v>19893</v>
      </c>
      <c r="L13" s="22"/>
    </row>
    <row r="14" spans="1:12" s="14" customFormat="1" ht="12" customHeight="1">
      <c r="A14" s="11"/>
      <c r="B14" s="53">
        <v>14</v>
      </c>
      <c r="C14" s="29" t="s">
        <v>15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22"/>
    </row>
    <row r="15" spans="1:12" s="14" customFormat="1" ht="12" customHeight="1">
      <c r="A15" s="11"/>
      <c r="B15" s="53">
        <v>15</v>
      </c>
      <c r="C15" s="29" t="s">
        <v>37</v>
      </c>
      <c r="D15" s="66">
        <v>8</v>
      </c>
      <c r="E15" s="66">
        <v>805</v>
      </c>
      <c r="F15" s="66">
        <v>805</v>
      </c>
      <c r="G15" s="66">
        <v>451616</v>
      </c>
      <c r="H15" s="66">
        <v>2058149</v>
      </c>
      <c r="I15" s="66">
        <v>3495586</v>
      </c>
      <c r="J15" s="66">
        <v>3267623</v>
      </c>
      <c r="K15" s="66">
        <v>1200686</v>
      </c>
      <c r="L15" s="22"/>
    </row>
    <row r="16" spans="1:12" s="14" customFormat="1" ht="12" customHeight="1">
      <c r="A16" s="11"/>
      <c r="B16" s="53">
        <v>16</v>
      </c>
      <c r="C16" s="29" t="s">
        <v>16</v>
      </c>
      <c r="D16" s="66">
        <v>3</v>
      </c>
      <c r="E16" s="66">
        <v>165</v>
      </c>
      <c r="F16" s="66">
        <v>165</v>
      </c>
      <c r="G16" s="76" t="s">
        <v>111</v>
      </c>
      <c r="H16" s="76" t="s">
        <v>111</v>
      </c>
      <c r="I16" s="76" t="s">
        <v>111</v>
      </c>
      <c r="J16" s="76" t="s">
        <v>111</v>
      </c>
      <c r="K16" s="76" t="s">
        <v>111</v>
      </c>
      <c r="L16" s="22"/>
    </row>
    <row r="17" spans="1:12" s="14" customFormat="1" ht="12" customHeight="1">
      <c r="A17" s="11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22"/>
    </row>
    <row r="18" spans="1:12" s="14" customFormat="1" ht="12" customHeight="1">
      <c r="A18" s="11"/>
      <c r="B18" s="53">
        <v>18</v>
      </c>
      <c r="C18" s="29" t="s">
        <v>18</v>
      </c>
      <c r="D18" s="66">
        <v>2</v>
      </c>
      <c r="E18" s="66">
        <v>42</v>
      </c>
      <c r="F18" s="66">
        <v>42</v>
      </c>
      <c r="G18" s="76" t="s">
        <v>111</v>
      </c>
      <c r="H18" s="76" t="s">
        <v>111</v>
      </c>
      <c r="I18" s="76" t="s">
        <v>111</v>
      </c>
      <c r="J18" s="76" t="s">
        <v>111</v>
      </c>
      <c r="K18" s="76" t="s">
        <v>111</v>
      </c>
      <c r="L18" s="22"/>
    </row>
    <row r="19" spans="1:12" s="14" customFormat="1" ht="12" customHeight="1">
      <c r="A19" s="11"/>
      <c r="B19" s="53">
        <v>19</v>
      </c>
      <c r="C19" s="29" t="s">
        <v>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22"/>
    </row>
    <row r="20" spans="1:12" s="14" customFormat="1" ht="12" customHeight="1">
      <c r="A20" s="11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22"/>
    </row>
    <row r="21" spans="1:12" s="14" customFormat="1" ht="12" customHeight="1">
      <c r="A21" s="11"/>
      <c r="B21" s="53">
        <v>21</v>
      </c>
      <c r="C21" s="29" t="s">
        <v>21</v>
      </c>
      <c r="D21" s="66">
        <v>6</v>
      </c>
      <c r="E21" s="66">
        <v>765</v>
      </c>
      <c r="F21" s="66">
        <v>765</v>
      </c>
      <c r="G21" s="66">
        <v>358250</v>
      </c>
      <c r="H21" s="66">
        <v>700465</v>
      </c>
      <c r="I21" s="66">
        <v>1795811</v>
      </c>
      <c r="J21" s="66">
        <v>1670727</v>
      </c>
      <c r="K21" s="66">
        <v>1016126</v>
      </c>
      <c r="L21" s="22"/>
    </row>
    <row r="22" spans="1:12" s="14" customFormat="1" ht="12" customHeight="1">
      <c r="A22" s="11"/>
      <c r="B22" s="53">
        <v>22</v>
      </c>
      <c r="C22" s="29" t="s">
        <v>22</v>
      </c>
      <c r="D22" s="50">
        <v>1</v>
      </c>
      <c r="E22" s="50">
        <v>6</v>
      </c>
      <c r="F22" s="50">
        <v>6</v>
      </c>
      <c r="G22" s="76" t="s">
        <v>111</v>
      </c>
      <c r="H22" s="76" t="s">
        <v>111</v>
      </c>
      <c r="I22" s="76" t="s">
        <v>111</v>
      </c>
      <c r="J22" s="76" t="s">
        <v>111</v>
      </c>
      <c r="K22" s="76" t="s">
        <v>111</v>
      </c>
      <c r="L22" s="22"/>
    </row>
    <row r="23" spans="1:12" s="14" customFormat="1" ht="12" customHeight="1">
      <c r="A23" s="11"/>
      <c r="B23" s="53">
        <v>23</v>
      </c>
      <c r="C23" s="29" t="s">
        <v>23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22"/>
    </row>
    <row r="24" spans="1:12" s="14" customFormat="1" ht="12" customHeight="1">
      <c r="A24" s="11"/>
      <c r="B24" s="53">
        <v>24</v>
      </c>
      <c r="C24" s="29" t="s">
        <v>24</v>
      </c>
      <c r="D24" s="66">
        <v>4</v>
      </c>
      <c r="E24" s="66">
        <v>97</v>
      </c>
      <c r="F24" s="66">
        <v>97</v>
      </c>
      <c r="G24" s="76" t="s">
        <v>103</v>
      </c>
      <c r="H24" s="76" t="s">
        <v>103</v>
      </c>
      <c r="I24" s="76" t="s">
        <v>103</v>
      </c>
      <c r="J24" s="76" t="s">
        <v>103</v>
      </c>
      <c r="K24" s="76" t="s">
        <v>103</v>
      </c>
      <c r="L24" s="22"/>
    </row>
    <row r="25" spans="1:12" s="14" customFormat="1" ht="12" customHeight="1">
      <c r="A25" s="11"/>
      <c r="B25" s="53">
        <v>25</v>
      </c>
      <c r="C25" s="29" t="s">
        <v>50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22"/>
    </row>
    <row r="26" spans="1:12" s="14" customFormat="1" ht="12" customHeight="1">
      <c r="A26" s="11"/>
      <c r="B26" s="53">
        <v>26</v>
      </c>
      <c r="C26" s="29" t="s">
        <v>51</v>
      </c>
      <c r="D26" s="66">
        <v>2</v>
      </c>
      <c r="E26" s="66">
        <v>377</v>
      </c>
      <c r="F26" s="66">
        <v>377</v>
      </c>
      <c r="G26" s="76" t="s">
        <v>111</v>
      </c>
      <c r="H26" s="76" t="s">
        <v>111</v>
      </c>
      <c r="I26" s="76" t="s">
        <v>111</v>
      </c>
      <c r="J26" s="76" t="s">
        <v>111</v>
      </c>
      <c r="K26" s="76" t="s">
        <v>111</v>
      </c>
      <c r="L26" s="22"/>
    </row>
    <row r="27" spans="1:12" s="14" customFormat="1" ht="12" customHeight="1">
      <c r="A27" s="11"/>
      <c r="B27" s="53">
        <v>27</v>
      </c>
      <c r="C27" s="29" t="s">
        <v>52</v>
      </c>
      <c r="D27" s="66">
        <v>2</v>
      </c>
      <c r="E27" s="66">
        <v>16</v>
      </c>
      <c r="F27" s="66">
        <v>16</v>
      </c>
      <c r="G27" s="76" t="s">
        <v>111</v>
      </c>
      <c r="H27" s="76" t="s">
        <v>111</v>
      </c>
      <c r="I27" s="76" t="s">
        <v>111</v>
      </c>
      <c r="J27" s="76" t="s">
        <v>111</v>
      </c>
      <c r="K27" s="76" t="s">
        <v>111</v>
      </c>
      <c r="L27" s="22"/>
    </row>
    <row r="28" spans="1:12" s="14" customFormat="1" ht="12" customHeight="1">
      <c r="A28" s="11"/>
      <c r="B28" s="53">
        <v>28</v>
      </c>
      <c r="C28" s="29" t="s">
        <v>36</v>
      </c>
      <c r="D28" s="66">
        <v>4</v>
      </c>
      <c r="E28" s="66">
        <v>808</v>
      </c>
      <c r="F28" s="66">
        <v>808</v>
      </c>
      <c r="G28" s="66">
        <v>369947</v>
      </c>
      <c r="H28" s="66">
        <v>700877</v>
      </c>
      <c r="I28" s="66">
        <v>3224504</v>
      </c>
      <c r="J28" s="66">
        <v>3217607</v>
      </c>
      <c r="K28" s="66">
        <v>1767950</v>
      </c>
      <c r="L28" s="22"/>
    </row>
    <row r="29" spans="1:12" s="14" customFormat="1" ht="12" customHeight="1">
      <c r="A29" s="11"/>
      <c r="B29" s="53">
        <v>29</v>
      </c>
      <c r="C29" s="29" t="s">
        <v>25</v>
      </c>
      <c r="D29" s="66">
        <v>5</v>
      </c>
      <c r="E29" s="66">
        <v>90</v>
      </c>
      <c r="F29" s="66">
        <v>90</v>
      </c>
      <c r="G29" s="76" t="s">
        <v>111</v>
      </c>
      <c r="H29" s="76" t="s">
        <v>111</v>
      </c>
      <c r="I29" s="76" t="s">
        <v>111</v>
      </c>
      <c r="J29" s="76" t="s">
        <v>111</v>
      </c>
      <c r="K29" s="76" t="s">
        <v>111</v>
      </c>
      <c r="L29" s="22"/>
    </row>
    <row r="30" spans="1:12" s="14" customFormat="1" ht="12" customHeight="1">
      <c r="A30" s="11"/>
      <c r="B30" s="53">
        <v>30</v>
      </c>
      <c r="C30" s="29" t="s">
        <v>35</v>
      </c>
      <c r="D30" s="66">
        <v>1</v>
      </c>
      <c r="E30" s="66">
        <v>335</v>
      </c>
      <c r="F30" s="66">
        <v>335</v>
      </c>
      <c r="G30" s="76" t="s">
        <v>111</v>
      </c>
      <c r="H30" s="76" t="s">
        <v>111</v>
      </c>
      <c r="I30" s="76" t="s">
        <v>111</v>
      </c>
      <c r="J30" s="76" t="s">
        <v>111</v>
      </c>
      <c r="K30" s="76" t="s">
        <v>111</v>
      </c>
      <c r="L30" s="22"/>
    </row>
    <row r="31" spans="1:12" s="14" customFormat="1" ht="12" customHeight="1">
      <c r="A31" s="11"/>
      <c r="B31" s="53">
        <v>31</v>
      </c>
      <c r="C31" s="29" t="s">
        <v>26</v>
      </c>
      <c r="D31" s="50">
        <v>1</v>
      </c>
      <c r="E31" s="50">
        <v>22</v>
      </c>
      <c r="F31" s="50">
        <v>22</v>
      </c>
      <c r="G31" s="76" t="s">
        <v>111</v>
      </c>
      <c r="H31" s="76" t="s">
        <v>111</v>
      </c>
      <c r="I31" s="76" t="s">
        <v>111</v>
      </c>
      <c r="J31" s="76" t="s">
        <v>111</v>
      </c>
      <c r="K31" s="76" t="s">
        <v>111</v>
      </c>
      <c r="L31" s="22"/>
    </row>
    <row r="32" spans="1:12" s="14" customFormat="1" ht="12" customHeight="1">
      <c r="A32" s="11"/>
      <c r="B32" s="53">
        <v>32</v>
      </c>
      <c r="C32" s="29" t="s">
        <v>27</v>
      </c>
      <c r="D32" s="66">
        <v>5</v>
      </c>
      <c r="E32" s="66">
        <v>27</v>
      </c>
      <c r="F32" s="66">
        <v>27</v>
      </c>
      <c r="G32" s="66">
        <v>9327</v>
      </c>
      <c r="H32" s="66">
        <v>11165</v>
      </c>
      <c r="I32" s="66">
        <v>26954</v>
      </c>
      <c r="J32" s="66">
        <v>26207</v>
      </c>
      <c r="K32" s="66">
        <v>14619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89" t="s">
        <v>60</v>
      </c>
      <c r="C35" s="9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88" t="s">
        <v>32</v>
      </c>
      <c r="C36" s="88"/>
      <c r="D36" s="72">
        <v>302</v>
      </c>
      <c r="E36" s="72">
        <v>9019</v>
      </c>
      <c r="F36" s="72">
        <v>8983</v>
      </c>
      <c r="G36" s="72">
        <v>3141979</v>
      </c>
      <c r="H36" s="73">
        <v>22945610</v>
      </c>
      <c r="I36" s="73">
        <v>34432633</v>
      </c>
      <c r="J36" s="73">
        <v>30910015</v>
      </c>
      <c r="K36" s="72">
        <v>9300345</v>
      </c>
      <c r="L36" s="20"/>
    </row>
    <row r="37" spans="1:12" s="14" customFormat="1" ht="12" customHeight="1">
      <c r="A37" s="11"/>
      <c r="B37" s="52" t="s">
        <v>45</v>
      </c>
      <c r="C37" s="29" t="s">
        <v>10</v>
      </c>
      <c r="D37" s="66">
        <v>127</v>
      </c>
      <c r="E37" s="66">
        <v>3393</v>
      </c>
      <c r="F37" s="66">
        <v>3373</v>
      </c>
      <c r="G37" s="66">
        <v>852597</v>
      </c>
      <c r="H37" s="66">
        <v>4930045</v>
      </c>
      <c r="I37" s="66">
        <v>8150096</v>
      </c>
      <c r="J37" s="66">
        <v>7002969</v>
      </c>
      <c r="K37" s="66">
        <v>2828237</v>
      </c>
      <c r="L37" s="22"/>
    </row>
    <row r="38" spans="1:12" s="14" customFormat="1" ht="12" customHeight="1">
      <c r="A38" s="11"/>
      <c r="B38" s="53">
        <v>10</v>
      </c>
      <c r="C38" s="29" t="s">
        <v>11</v>
      </c>
      <c r="D38" s="66">
        <v>14</v>
      </c>
      <c r="E38" s="66">
        <v>277</v>
      </c>
      <c r="F38" s="66">
        <v>277</v>
      </c>
      <c r="G38" s="66">
        <v>126882</v>
      </c>
      <c r="H38" s="66">
        <v>3436909</v>
      </c>
      <c r="I38" s="66">
        <v>3894209</v>
      </c>
      <c r="J38" s="66">
        <v>3805395</v>
      </c>
      <c r="K38" s="66">
        <v>382827</v>
      </c>
      <c r="L38" s="22"/>
    </row>
    <row r="39" spans="1:12" s="82" customFormat="1" ht="12" customHeight="1">
      <c r="A39" s="78"/>
      <c r="B39" s="79">
        <v>11</v>
      </c>
      <c r="C39" s="80" t="s">
        <v>12</v>
      </c>
      <c r="D39" s="66">
        <v>12</v>
      </c>
      <c r="E39" s="66">
        <v>232</v>
      </c>
      <c r="F39" s="66">
        <v>229</v>
      </c>
      <c r="G39" s="76" t="s">
        <v>103</v>
      </c>
      <c r="H39" s="76" t="s">
        <v>103</v>
      </c>
      <c r="I39" s="76" t="s">
        <v>103</v>
      </c>
      <c r="J39" s="76" t="s">
        <v>103</v>
      </c>
      <c r="K39" s="76" t="s">
        <v>103</v>
      </c>
      <c r="L39" s="81"/>
    </row>
    <row r="40" spans="1:12" s="14" customFormat="1" ht="12" customHeight="1">
      <c r="A40" s="11"/>
      <c r="B40" s="53">
        <v>12</v>
      </c>
      <c r="C40" s="29" t="s">
        <v>13</v>
      </c>
      <c r="D40" s="66">
        <v>17</v>
      </c>
      <c r="E40" s="66">
        <v>867</v>
      </c>
      <c r="F40" s="66">
        <v>865</v>
      </c>
      <c r="G40" s="66">
        <v>419763</v>
      </c>
      <c r="H40" s="66">
        <v>3701567</v>
      </c>
      <c r="I40" s="66">
        <v>5799954</v>
      </c>
      <c r="J40" s="66">
        <v>4580638</v>
      </c>
      <c r="K40" s="66">
        <v>1789933</v>
      </c>
      <c r="L40" s="22"/>
    </row>
    <row r="41" spans="1:12" s="14" customFormat="1" ht="12" customHeight="1">
      <c r="A41" s="11"/>
      <c r="B41" s="53">
        <v>13</v>
      </c>
      <c r="C41" s="29" t="s">
        <v>14</v>
      </c>
      <c r="D41" s="66">
        <v>4</v>
      </c>
      <c r="E41" s="66">
        <v>24</v>
      </c>
      <c r="F41" s="66">
        <v>23</v>
      </c>
      <c r="G41" s="66">
        <v>5406</v>
      </c>
      <c r="H41" s="66">
        <v>4164</v>
      </c>
      <c r="I41" s="66">
        <v>12781</v>
      </c>
      <c r="J41" s="66">
        <v>12654</v>
      </c>
      <c r="K41" s="66">
        <v>7978</v>
      </c>
      <c r="L41" s="22"/>
    </row>
    <row r="42" spans="1:12" s="14" customFormat="1" ht="12" customHeight="1">
      <c r="A42" s="11"/>
      <c r="B42" s="53">
        <v>14</v>
      </c>
      <c r="C42" s="29" t="s">
        <v>15</v>
      </c>
      <c r="D42" s="66">
        <v>10</v>
      </c>
      <c r="E42" s="66">
        <v>984</v>
      </c>
      <c r="F42" s="66">
        <v>981</v>
      </c>
      <c r="G42" s="66">
        <v>544659</v>
      </c>
      <c r="H42" s="66">
        <v>5890250</v>
      </c>
      <c r="I42" s="66">
        <v>8456790</v>
      </c>
      <c r="J42" s="66">
        <v>8126729</v>
      </c>
      <c r="K42" s="66">
        <v>1525720</v>
      </c>
      <c r="L42" s="22"/>
    </row>
    <row r="43" spans="1:12" s="14" customFormat="1" ht="12" customHeight="1">
      <c r="A43" s="11"/>
      <c r="B43" s="53">
        <v>15</v>
      </c>
      <c r="C43" s="29" t="s">
        <v>37</v>
      </c>
      <c r="D43" s="66">
        <v>6</v>
      </c>
      <c r="E43" s="66">
        <v>74</v>
      </c>
      <c r="F43" s="66">
        <v>71</v>
      </c>
      <c r="G43" s="66">
        <v>18653</v>
      </c>
      <c r="H43" s="66">
        <v>28639</v>
      </c>
      <c r="I43" s="66">
        <v>58156</v>
      </c>
      <c r="J43" s="66">
        <v>52485</v>
      </c>
      <c r="K43" s="66">
        <v>27330</v>
      </c>
      <c r="L43" s="22"/>
    </row>
    <row r="44" spans="1:12" s="14" customFormat="1" ht="12" customHeight="1">
      <c r="A44" s="11"/>
      <c r="B44" s="53">
        <v>16</v>
      </c>
      <c r="C44" s="29" t="s">
        <v>16</v>
      </c>
      <c r="D44" s="66">
        <v>3</v>
      </c>
      <c r="E44" s="66">
        <v>74</v>
      </c>
      <c r="F44" s="66">
        <v>74</v>
      </c>
      <c r="G44" s="76" t="s">
        <v>103</v>
      </c>
      <c r="H44" s="76" t="s">
        <v>103</v>
      </c>
      <c r="I44" s="76" t="s">
        <v>103</v>
      </c>
      <c r="J44" s="76" t="s">
        <v>103</v>
      </c>
      <c r="K44" s="76" t="s">
        <v>103</v>
      </c>
      <c r="L44" s="22"/>
    </row>
    <row r="45" spans="1:12" s="14" customFormat="1" ht="12" customHeight="1">
      <c r="A45" s="11"/>
      <c r="B45" s="53">
        <v>17</v>
      </c>
      <c r="C45" s="29" t="s">
        <v>17</v>
      </c>
      <c r="D45" s="66">
        <v>3</v>
      </c>
      <c r="E45" s="66">
        <v>29</v>
      </c>
      <c r="F45" s="66">
        <v>29</v>
      </c>
      <c r="G45" s="76" t="s">
        <v>103</v>
      </c>
      <c r="H45" s="76" t="s">
        <v>103</v>
      </c>
      <c r="I45" s="76" t="s">
        <v>103</v>
      </c>
      <c r="J45" s="76" t="s">
        <v>103</v>
      </c>
      <c r="K45" s="76" t="s">
        <v>103</v>
      </c>
      <c r="L45" s="22"/>
    </row>
    <row r="46" spans="1:12" s="14" customFormat="1" ht="12" customHeight="1">
      <c r="A46" s="11"/>
      <c r="B46" s="53">
        <v>18</v>
      </c>
      <c r="C46" s="29" t="s">
        <v>18</v>
      </c>
      <c r="D46" s="66">
        <v>5</v>
      </c>
      <c r="E46" s="66">
        <v>228</v>
      </c>
      <c r="F46" s="66">
        <v>228</v>
      </c>
      <c r="G46" s="76" t="s">
        <v>103</v>
      </c>
      <c r="H46" s="76" t="s">
        <v>103</v>
      </c>
      <c r="I46" s="76" t="s">
        <v>103</v>
      </c>
      <c r="J46" s="76" t="s">
        <v>103</v>
      </c>
      <c r="K46" s="76" t="s">
        <v>103</v>
      </c>
      <c r="L46" s="22"/>
    </row>
    <row r="47" spans="1:12" s="14" customFormat="1" ht="12" customHeight="1">
      <c r="A47" s="11"/>
      <c r="B47" s="53">
        <v>19</v>
      </c>
      <c r="C47" s="29" t="s">
        <v>19</v>
      </c>
      <c r="D47" s="66">
        <v>1</v>
      </c>
      <c r="E47" s="66">
        <v>76</v>
      </c>
      <c r="F47" s="66">
        <v>76</v>
      </c>
      <c r="G47" s="76" t="s">
        <v>103</v>
      </c>
      <c r="H47" s="76" t="s">
        <v>103</v>
      </c>
      <c r="I47" s="76" t="s">
        <v>103</v>
      </c>
      <c r="J47" s="76" t="s">
        <v>103</v>
      </c>
      <c r="K47" s="76" t="s">
        <v>103</v>
      </c>
      <c r="L47" s="22"/>
    </row>
    <row r="48" spans="1:12" s="14" customFormat="1" ht="12" customHeight="1">
      <c r="A48" s="11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22"/>
    </row>
    <row r="49" spans="1:12" s="14" customFormat="1" ht="12" customHeight="1">
      <c r="A49" s="11"/>
      <c r="B49" s="53">
        <v>21</v>
      </c>
      <c r="C49" s="29" t="s">
        <v>21</v>
      </c>
      <c r="D49" s="66">
        <v>15</v>
      </c>
      <c r="E49" s="66">
        <v>354</v>
      </c>
      <c r="F49" s="66">
        <v>354</v>
      </c>
      <c r="G49" s="66">
        <v>169268</v>
      </c>
      <c r="H49" s="66">
        <v>741912</v>
      </c>
      <c r="I49" s="66">
        <v>1452668</v>
      </c>
      <c r="J49" s="66">
        <v>1272674</v>
      </c>
      <c r="K49" s="66">
        <v>636036</v>
      </c>
      <c r="L49" s="22"/>
    </row>
    <row r="50" spans="1:12" s="14" customFormat="1" ht="12" customHeight="1">
      <c r="A50" s="11"/>
      <c r="B50" s="53">
        <v>22</v>
      </c>
      <c r="C50" s="29" t="s">
        <v>22</v>
      </c>
      <c r="D50" s="66">
        <v>3</v>
      </c>
      <c r="E50" s="66">
        <v>156</v>
      </c>
      <c r="F50" s="66">
        <v>156</v>
      </c>
      <c r="G50" s="66">
        <v>71607</v>
      </c>
      <c r="H50" s="66">
        <v>1174647</v>
      </c>
      <c r="I50" s="66">
        <v>1498155</v>
      </c>
      <c r="J50" s="66">
        <v>1498155</v>
      </c>
      <c r="K50" s="66">
        <v>288975</v>
      </c>
      <c r="L50" s="22"/>
    </row>
    <row r="51" spans="1:12" s="14" customFormat="1" ht="12" customHeight="1">
      <c r="A51" s="11"/>
      <c r="B51" s="53">
        <v>23</v>
      </c>
      <c r="C51" s="29" t="s">
        <v>23</v>
      </c>
      <c r="D51" s="66">
        <v>1</v>
      </c>
      <c r="E51" s="66">
        <v>12</v>
      </c>
      <c r="F51" s="66">
        <v>12</v>
      </c>
      <c r="G51" s="76" t="s">
        <v>103</v>
      </c>
      <c r="H51" s="76" t="s">
        <v>103</v>
      </c>
      <c r="I51" s="76" t="s">
        <v>103</v>
      </c>
      <c r="J51" s="76" t="s">
        <v>103</v>
      </c>
      <c r="K51" s="76" t="s">
        <v>103</v>
      </c>
      <c r="L51" s="22"/>
    </row>
    <row r="52" spans="1:12" s="14" customFormat="1" ht="12" customHeight="1">
      <c r="A52" s="11"/>
      <c r="B52" s="53">
        <v>24</v>
      </c>
      <c r="C52" s="29" t="s">
        <v>24</v>
      </c>
      <c r="D52" s="66">
        <v>21</v>
      </c>
      <c r="E52" s="66">
        <v>256</v>
      </c>
      <c r="F52" s="66">
        <v>254</v>
      </c>
      <c r="G52" s="66">
        <v>87574</v>
      </c>
      <c r="H52" s="66">
        <v>154251</v>
      </c>
      <c r="I52" s="66">
        <v>346222</v>
      </c>
      <c r="J52" s="66">
        <v>256344</v>
      </c>
      <c r="K52" s="66">
        <v>177969</v>
      </c>
      <c r="L52" s="22"/>
    </row>
    <row r="53" spans="1:12" s="14" customFormat="1" ht="12" customHeight="1">
      <c r="A53" s="11"/>
      <c r="B53" s="53">
        <v>25</v>
      </c>
      <c r="C53" s="29" t="s">
        <v>50</v>
      </c>
      <c r="D53" s="66">
        <v>9</v>
      </c>
      <c r="E53" s="66">
        <v>163</v>
      </c>
      <c r="F53" s="66">
        <v>163</v>
      </c>
      <c r="G53" s="66">
        <v>61839</v>
      </c>
      <c r="H53" s="66">
        <v>96780</v>
      </c>
      <c r="I53" s="66">
        <v>237026</v>
      </c>
      <c r="J53" s="66">
        <v>192056</v>
      </c>
      <c r="K53" s="66">
        <v>128903</v>
      </c>
      <c r="L53" s="22"/>
    </row>
    <row r="54" spans="1:12" s="14" customFormat="1" ht="12" customHeight="1">
      <c r="A54" s="11"/>
      <c r="B54" s="53">
        <v>26</v>
      </c>
      <c r="C54" s="29" t="s">
        <v>51</v>
      </c>
      <c r="D54" s="66">
        <v>19</v>
      </c>
      <c r="E54" s="66">
        <v>441</v>
      </c>
      <c r="F54" s="66">
        <v>441</v>
      </c>
      <c r="G54" s="66">
        <v>164402</v>
      </c>
      <c r="H54" s="66">
        <v>319976</v>
      </c>
      <c r="I54" s="66">
        <v>618883</v>
      </c>
      <c r="J54" s="66">
        <v>587778</v>
      </c>
      <c r="K54" s="66">
        <v>214935</v>
      </c>
      <c r="L54" s="22"/>
    </row>
    <row r="55" spans="1:12" s="14" customFormat="1" ht="12" customHeight="1">
      <c r="A55" s="11"/>
      <c r="B55" s="53">
        <v>27</v>
      </c>
      <c r="C55" s="29" t="s">
        <v>52</v>
      </c>
      <c r="D55" s="66">
        <v>2</v>
      </c>
      <c r="E55" s="66">
        <v>154</v>
      </c>
      <c r="F55" s="66">
        <v>154</v>
      </c>
      <c r="G55" s="76" t="s">
        <v>103</v>
      </c>
      <c r="H55" s="76" t="s">
        <v>103</v>
      </c>
      <c r="I55" s="76" t="s">
        <v>103</v>
      </c>
      <c r="J55" s="76" t="s">
        <v>103</v>
      </c>
      <c r="K55" s="76" t="s">
        <v>103</v>
      </c>
      <c r="L55" s="22"/>
    </row>
    <row r="56" spans="1:12" s="14" customFormat="1" ht="12" customHeight="1">
      <c r="A56" s="11"/>
      <c r="B56" s="53">
        <v>28</v>
      </c>
      <c r="C56" s="29" t="s">
        <v>36</v>
      </c>
      <c r="D56" s="66">
        <v>12</v>
      </c>
      <c r="E56" s="66">
        <v>659</v>
      </c>
      <c r="F56" s="66">
        <v>658</v>
      </c>
      <c r="G56" s="76">
        <v>187196</v>
      </c>
      <c r="H56" s="76">
        <v>238061</v>
      </c>
      <c r="I56" s="76">
        <v>570077</v>
      </c>
      <c r="J56" s="76">
        <v>537489</v>
      </c>
      <c r="K56" s="76">
        <v>316906</v>
      </c>
      <c r="L56" s="22"/>
    </row>
    <row r="57" spans="1:12" s="14" customFormat="1" ht="12" customHeight="1">
      <c r="A57" s="11"/>
      <c r="B57" s="53">
        <v>29</v>
      </c>
      <c r="C57" s="29" t="s">
        <v>25</v>
      </c>
      <c r="D57" s="66">
        <v>4</v>
      </c>
      <c r="E57" s="66">
        <v>221</v>
      </c>
      <c r="F57" s="66">
        <v>221</v>
      </c>
      <c r="G57" s="76" t="s">
        <v>103</v>
      </c>
      <c r="H57" s="76" t="s">
        <v>103</v>
      </c>
      <c r="I57" s="76" t="s">
        <v>103</v>
      </c>
      <c r="J57" s="76" t="s">
        <v>103</v>
      </c>
      <c r="K57" s="76" t="s">
        <v>103</v>
      </c>
      <c r="L57" s="22"/>
    </row>
    <row r="58" spans="1:12" s="14" customFormat="1" ht="12" customHeight="1">
      <c r="A58" s="11"/>
      <c r="B58" s="53">
        <v>30</v>
      </c>
      <c r="C58" s="29" t="s">
        <v>35</v>
      </c>
      <c r="D58" s="66">
        <v>1</v>
      </c>
      <c r="E58" s="66">
        <v>63</v>
      </c>
      <c r="F58" s="66">
        <v>63</v>
      </c>
      <c r="G58" s="76" t="s">
        <v>112</v>
      </c>
      <c r="H58" s="76" t="s">
        <v>112</v>
      </c>
      <c r="I58" s="76" t="s">
        <v>112</v>
      </c>
      <c r="J58" s="76" t="s">
        <v>112</v>
      </c>
      <c r="K58" s="76" t="s">
        <v>112</v>
      </c>
      <c r="L58" s="22"/>
    </row>
    <row r="59" spans="1:12" s="14" customFormat="1" ht="12" customHeight="1">
      <c r="A59" s="11"/>
      <c r="B59" s="53">
        <v>31</v>
      </c>
      <c r="C59" s="29" t="s">
        <v>26</v>
      </c>
      <c r="D59" s="66">
        <v>5</v>
      </c>
      <c r="E59" s="66">
        <v>208</v>
      </c>
      <c r="F59" s="66">
        <v>208</v>
      </c>
      <c r="G59" s="66">
        <v>81053</v>
      </c>
      <c r="H59" s="66">
        <v>800032</v>
      </c>
      <c r="I59" s="66">
        <v>934279</v>
      </c>
      <c r="J59" s="66">
        <v>901609</v>
      </c>
      <c r="K59" s="51">
        <v>107982</v>
      </c>
      <c r="L59" s="22"/>
    </row>
    <row r="60" spans="1:12" s="14" customFormat="1" ht="12" customHeight="1">
      <c r="A60" s="11"/>
      <c r="B60" s="53">
        <v>32</v>
      </c>
      <c r="C60" s="29" t="s">
        <v>27</v>
      </c>
      <c r="D60" s="66">
        <v>8</v>
      </c>
      <c r="E60" s="66">
        <v>74</v>
      </c>
      <c r="F60" s="66">
        <v>73</v>
      </c>
      <c r="G60" s="66">
        <v>16963</v>
      </c>
      <c r="H60" s="66">
        <v>39263</v>
      </c>
      <c r="I60" s="66">
        <v>65149</v>
      </c>
      <c r="J60" s="66">
        <v>48630</v>
      </c>
      <c r="K60" s="66">
        <v>23968</v>
      </c>
      <c r="L60" s="22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1"/>
  <sheetViews>
    <sheetView showGridLines="0" zoomScale="115" zoomScaleNormal="115" zoomScaleSheetLayoutView="120" zoomScalePageLayoutView="0" workbookViewId="0" topLeftCell="A1">
      <pane xSplit="3" ySplit="5" topLeftCell="D18" activePane="bottomRight" state="frozen"/>
      <selection pane="topLeft" activeCell="P2" sqref="P2"/>
      <selection pane="topRight" activeCell="P2" sqref="P2"/>
      <selection pane="bottomLeft" activeCell="P2" sqref="P2"/>
      <selection pane="bottomRight" activeCell="K3" sqref="K3:K5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68" t="s">
        <v>94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3" ht="18" customHeight="1">
      <c r="A3" s="5"/>
      <c r="B3" s="94" t="s">
        <v>31</v>
      </c>
      <c r="C3" s="94"/>
      <c r="D3" s="91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  <c r="M3" s="2"/>
    </row>
    <row r="4" spans="1:13" ht="18" customHeight="1">
      <c r="A4" s="7"/>
      <c r="B4" s="95"/>
      <c r="C4" s="95"/>
      <c r="D4" s="92"/>
      <c r="E4" s="86" t="s">
        <v>33</v>
      </c>
      <c r="F4" s="41" t="s">
        <v>3</v>
      </c>
      <c r="G4" s="42" t="s">
        <v>4</v>
      </c>
      <c r="H4" s="42" t="s">
        <v>5</v>
      </c>
      <c r="I4" s="84" t="s">
        <v>34</v>
      </c>
      <c r="J4" s="43" t="s">
        <v>6</v>
      </c>
      <c r="K4" s="47" t="s">
        <v>47</v>
      </c>
      <c r="L4" s="60"/>
      <c r="M4" s="2"/>
    </row>
    <row r="5" spans="1:13" ht="18" customHeight="1">
      <c r="A5" s="9"/>
      <c r="B5" s="96"/>
      <c r="C5" s="96"/>
      <c r="D5" s="93"/>
      <c r="E5" s="87"/>
      <c r="F5" s="59" t="s">
        <v>7</v>
      </c>
      <c r="G5" s="44" t="s">
        <v>8</v>
      </c>
      <c r="H5" s="44" t="s">
        <v>8</v>
      </c>
      <c r="I5" s="85"/>
      <c r="J5" s="45" t="s">
        <v>9</v>
      </c>
      <c r="K5" s="48" t="s">
        <v>48</v>
      </c>
      <c r="L5" s="10" t="s">
        <v>8</v>
      </c>
      <c r="M5" s="2"/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9" t="s">
        <v>61</v>
      </c>
      <c r="C7" s="9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8" t="s">
        <v>32</v>
      </c>
      <c r="C8" s="88"/>
      <c r="D8" s="72">
        <v>123</v>
      </c>
      <c r="E8" s="72">
        <v>3303</v>
      </c>
      <c r="F8" s="72">
        <v>3297</v>
      </c>
      <c r="G8" s="72">
        <v>951852</v>
      </c>
      <c r="H8" s="72">
        <v>6147428</v>
      </c>
      <c r="I8" s="72">
        <v>8646202</v>
      </c>
      <c r="J8" s="72">
        <v>6747583</v>
      </c>
      <c r="K8" s="72">
        <v>2275115</v>
      </c>
      <c r="L8" s="35">
        <f>SUM(L9:L32)</f>
        <v>0</v>
      </c>
    </row>
    <row r="9" spans="1:12" s="14" customFormat="1" ht="12" customHeight="1">
      <c r="A9" s="11"/>
      <c r="B9" s="52" t="s">
        <v>41</v>
      </c>
      <c r="C9" s="29" t="s">
        <v>10</v>
      </c>
      <c r="D9" s="66">
        <v>89</v>
      </c>
      <c r="E9" s="66">
        <v>2557</v>
      </c>
      <c r="F9" s="66">
        <v>2551</v>
      </c>
      <c r="G9" s="66">
        <v>656392</v>
      </c>
      <c r="H9" s="66">
        <v>4564830</v>
      </c>
      <c r="I9" s="66">
        <v>6301273</v>
      </c>
      <c r="J9" s="66">
        <v>5295853</v>
      </c>
      <c r="K9" s="66">
        <v>1613265</v>
      </c>
      <c r="L9" s="22"/>
    </row>
    <row r="10" spans="1:12" s="14" customFormat="1" ht="12" customHeight="1">
      <c r="A10" s="11"/>
      <c r="B10" s="53">
        <v>10</v>
      </c>
      <c r="C10" s="29" t="s">
        <v>11</v>
      </c>
      <c r="D10" s="66">
        <v>5</v>
      </c>
      <c r="E10" s="66">
        <v>154</v>
      </c>
      <c r="F10" s="66">
        <v>154</v>
      </c>
      <c r="G10" s="66">
        <v>73220</v>
      </c>
      <c r="H10" s="66">
        <v>360610</v>
      </c>
      <c r="I10" s="66">
        <v>512239</v>
      </c>
      <c r="J10" s="66">
        <v>511719</v>
      </c>
      <c r="K10" s="66">
        <v>103352</v>
      </c>
      <c r="L10" s="22"/>
    </row>
    <row r="11" spans="1:12" s="14" customFormat="1" ht="12" customHeight="1">
      <c r="A11" s="11"/>
      <c r="B11" s="53">
        <v>11</v>
      </c>
      <c r="C11" s="29" t="s">
        <v>12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22"/>
    </row>
    <row r="12" spans="1:12" s="14" customFormat="1" ht="12" customHeight="1">
      <c r="A12" s="11"/>
      <c r="B12" s="53">
        <v>12</v>
      </c>
      <c r="C12" s="29" t="s">
        <v>13</v>
      </c>
      <c r="D12" s="66">
        <v>1</v>
      </c>
      <c r="E12" s="66">
        <v>13</v>
      </c>
      <c r="F12" s="66">
        <v>13</v>
      </c>
      <c r="G12" s="76" t="s">
        <v>103</v>
      </c>
      <c r="H12" s="76" t="s">
        <v>103</v>
      </c>
      <c r="I12" s="76" t="s">
        <v>103</v>
      </c>
      <c r="J12" s="76" t="s">
        <v>103</v>
      </c>
      <c r="K12" s="76" t="s">
        <v>103</v>
      </c>
      <c r="L12" s="22"/>
    </row>
    <row r="13" spans="1:12" s="14" customFormat="1" ht="12" customHeight="1">
      <c r="A13" s="11"/>
      <c r="B13" s="53">
        <v>13</v>
      </c>
      <c r="C13" s="29" t="s">
        <v>14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22"/>
    </row>
    <row r="14" spans="1:12" s="14" customFormat="1" ht="12" customHeight="1">
      <c r="A14" s="11"/>
      <c r="B14" s="53">
        <v>14</v>
      </c>
      <c r="C14" s="29" t="s">
        <v>15</v>
      </c>
      <c r="D14" s="66">
        <v>6</v>
      </c>
      <c r="E14" s="66">
        <v>56</v>
      </c>
      <c r="F14" s="66">
        <v>56</v>
      </c>
      <c r="G14" s="66">
        <v>13941</v>
      </c>
      <c r="H14" s="66">
        <v>33846</v>
      </c>
      <c r="I14" s="66">
        <v>53407</v>
      </c>
      <c r="J14" s="66">
        <v>47062</v>
      </c>
      <c r="K14" s="66">
        <v>18112</v>
      </c>
      <c r="L14" s="22"/>
    </row>
    <row r="15" spans="1:12" s="14" customFormat="1" ht="12" customHeight="1">
      <c r="A15" s="11"/>
      <c r="B15" s="53">
        <v>15</v>
      </c>
      <c r="C15" s="29" t="s">
        <v>37</v>
      </c>
      <c r="D15" s="66">
        <v>2</v>
      </c>
      <c r="E15" s="66">
        <v>23</v>
      </c>
      <c r="F15" s="66">
        <v>23</v>
      </c>
      <c r="G15" s="76" t="s">
        <v>103</v>
      </c>
      <c r="H15" s="76" t="s">
        <v>103</v>
      </c>
      <c r="I15" s="76" t="s">
        <v>103</v>
      </c>
      <c r="J15" s="76" t="s">
        <v>103</v>
      </c>
      <c r="K15" s="76" t="s">
        <v>103</v>
      </c>
      <c r="L15" s="22"/>
    </row>
    <row r="16" spans="1:12" s="14" customFormat="1" ht="12" customHeight="1">
      <c r="A16" s="11"/>
      <c r="B16" s="53">
        <v>16</v>
      </c>
      <c r="C16" s="29" t="s">
        <v>16</v>
      </c>
      <c r="D16" s="66">
        <v>2</v>
      </c>
      <c r="E16" s="66">
        <v>63</v>
      </c>
      <c r="F16" s="66">
        <v>63</v>
      </c>
      <c r="G16" s="76" t="s">
        <v>103</v>
      </c>
      <c r="H16" s="76" t="s">
        <v>103</v>
      </c>
      <c r="I16" s="76" t="s">
        <v>103</v>
      </c>
      <c r="J16" s="76" t="s">
        <v>103</v>
      </c>
      <c r="K16" s="76" t="s">
        <v>103</v>
      </c>
      <c r="L16" s="22"/>
    </row>
    <row r="17" spans="1:12" s="14" customFormat="1" ht="12" customHeight="1">
      <c r="A17" s="11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22"/>
    </row>
    <row r="18" spans="1:12" s="14" customFormat="1" ht="12" customHeight="1">
      <c r="A18" s="11"/>
      <c r="B18" s="53">
        <v>18</v>
      </c>
      <c r="C18" s="29" t="s">
        <v>18</v>
      </c>
      <c r="D18" s="66">
        <v>1</v>
      </c>
      <c r="E18" s="66">
        <v>10</v>
      </c>
      <c r="F18" s="66">
        <v>10</v>
      </c>
      <c r="G18" s="76" t="s">
        <v>103</v>
      </c>
      <c r="H18" s="76" t="s">
        <v>103</v>
      </c>
      <c r="I18" s="76" t="s">
        <v>103</v>
      </c>
      <c r="J18" s="76" t="s">
        <v>103</v>
      </c>
      <c r="K18" s="76" t="s">
        <v>103</v>
      </c>
      <c r="L18" s="22"/>
    </row>
    <row r="19" spans="1:12" s="14" customFormat="1" ht="12" customHeight="1">
      <c r="A19" s="11"/>
      <c r="B19" s="53">
        <v>19</v>
      </c>
      <c r="C19" s="29" t="s">
        <v>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22"/>
    </row>
    <row r="20" spans="1:12" s="14" customFormat="1" ht="12" customHeight="1">
      <c r="A20" s="11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22"/>
    </row>
    <row r="21" spans="1:12" s="14" customFormat="1" ht="12" customHeight="1">
      <c r="A21" s="11"/>
      <c r="B21" s="53">
        <v>21</v>
      </c>
      <c r="C21" s="29" t="s">
        <v>21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22"/>
    </row>
    <row r="22" spans="1:12" s="14" customFormat="1" ht="12" customHeight="1">
      <c r="A22" s="11"/>
      <c r="B22" s="53">
        <v>22</v>
      </c>
      <c r="C22" s="29" t="s">
        <v>22</v>
      </c>
      <c r="D22" s="66">
        <v>2</v>
      </c>
      <c r="E22" s="66">
        <v>54</v>
      </c>
      <c r="F22" s="66">
        <v>54</v>
      </c>
      <c r="G22" s="76" t="s">
        <v>103</v>
      </c>
      <c r="H22" s="76" t="s">
        <v>103</v>
      </c>
      <c r="I22" s="76" t="s">
        <v>103</v>
      </c>
      <c r="J22" s="76" t="s">
        <v>103</v>
      </c>
      <c r="K22" s="76" t="s">
        <v>103</v>
      </c>
      <c r="L22" s="22"/>
    </row>
    <row r="23" spans="1:12" s="14" customFormat="1" ht="12" customHeight="1">
      <c r="A23" s="11"/>
      <c r="B23" s="53">
        <v>23</v>
      </c>
      <c r="C23" s="29" t="s">
        <v>23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22"/>
    </row>
    <row r="24" spans="1:12" s="14" customFormat="1" ht="12" customHeight="1">
      <c r="A24" s="11"/>
      <c r="B24" s="53">
        <v>24</v>
      </c>
      <c r="C24" s="29" t="s">
        <v>24</v>
      </c>
      <c r="D24" s="66">
        <v>6</v>
      </c>
      <c r="E24" s="66">
        <v>56</v>
      </c>
      <c r="F24" s="66">
        <v>56</v>
      </c>
      <c r="G24" s="66">
        <v>16317</v>
      </c>
      <c r="H24" s="66">
        <v>19231</v>
      </c>
      <c r="I24" s="66">
        <v>50834</v>
      </c>
      <c r="J24" s="66">
        <v>31066</v>
      </c>
      <c r="K24" s="66">
        <v>29261</v>
      </c>
      <c r="L24" s="22"/>
    </row>
    <row r="25" spans="1:12" s="14" customFormat="1" ht="12" customHeight="1">
      <c r="A25" s="11"/>
      <c r="B25" s="53">
        <v>25</v>
      </c>
      <c r="C25" s="29" t="s">
        <v>50</v>
      </c>
      <c r="D25" s="66">
        <v>2</v>
      </c>
      <c r="E25" s="66">
        <v>12</v>
      </c>
      <c r="F25" s="66">
        <v>12</v>
      </c>
      <c r="G25" s="76" t="s">
        <v>103</v>
      </c>
      <c r="H25" s="76" t="s">
        <v>103</v>
      </c>
      <c r="I25" s="76" t="s">
        <v>103</v>
      </c>
      <c r="J25" s="76" t="s">
        <v>103</v>
      </c>
      <c r="K25" s="76" t="s">
        <v>103</v>
      </c>
      <c r="L25" s="22"/>
    </row>
    <row r="26" spans="1:12" s="14" customFormat="1" ht="12" customHeight="1">
      <c r="A26" s="11"/>
      <c r="B26" s="53">
        <v>26</v>
      </c>
      <c r="C26" s="29" t="s">
        <v>51</v>
      </c>
      <c r="D26" s="66">
        <v>1</v>
      </c>
      <c r="E26" s="66">
        <v>11</v>
      </c>
      <c r="F26" s="66">
        <v>11</v>
      </c>
      <c r="G26" s="76" t="s">
        <v>103</v>
      </c>
      <c r="H26" s="76" t="s">
        <v>103</v>
      </c>
      <c r="I26" s="76" t="s">
        <v>103</v>
      </c>
      <c r="J26" s="76" t="s">
        <v>103</v>
      </c>
      <c r="K26" s="76" t="s">
        <v>103</v>
      </c>
      <c r="L26" s="22"/>
    </row>
    <row r="27" spans="1:12" s="14" customFormat="1" ht="12" customHeight="1">
      <c r="A27" s="11"/>
      <c r="B27" s="53">
        <v>27</v>
      </c>
      <c r="C27" s="29" t="s">
        <v>52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22"/>
    </row>
    <row r="28" spans="1:12" s="14" customFormat="1" ht="12" customHeight="1">
      <c r="A28" s="11"/>
      <c r="B28" s="53">
        <v>28</v>
      </c>
      <c r="C28" s="29" t="s">
        <v>36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22"/>
    </row>
    <row r="29" spans="1:12" s="14" customFormat="1" ht="12" customHeight="1">
      <c r="A29" s="11"/>
      <c r="B29" s="53">
        <v>29</v>
      </c>
      <c r="C29" s="29" t="s">
        <v>25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22"/>
    </row>
    <row r="30" spans="1:12" s="14" customFormat="1" ht="12" customHeight="1">
      <c r="A30" s="11"/>
      <c r="B30" s="53">
        <v>30</v>
      </c>
      <c r="C30" s="29" t="s">
        <v>35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22"/>
    </row>
    <row r="31" spans="1:12" s="14" customFormat="1" ht="12" customHeight="1">
      <c r="A31" s="11"/>
      <c r="B31" s="53">
        <v>31</v>
      </c>
      <c r="C31" s="29" t="s">
        <v>26</v>
      </c>
      <c r="D31" s="66">
        <v>6</v>
      </c>
      <c r="E31" s="66">
        <v>294</v>
      </c>
      <c r="F31" s="66">
        <v>294</v>
      </c>
      <c r="G31" s="66">
        <v>116788</v>
      </c>
      <c r="H31" s="66">
        <v>445523</v>
      </c>
      <c r="I31" s="66">
        <v>892677</v>
      </c>
      <c r="J31" s="66">
        <v>470387</v>
      </c>
      <c r="K31" s="66">
        <v>399794</v>
      </c>
      <c r="L31" s="22"/>
    </row>
    <row r="32" spans="1:12" s="14" customFormat="1" ht="12" customHeight="1">
      <c r="A32" s="11"/>
      <c r="B32" s="53">
        <v>32</v>
      </c>
      <c r="C32" s="29" t="s">
        <v>27</v>
      </c>
      <c r="D32" s="50">
        <v>0</v>
      </c>
      <c r="E32" s="50">
        <v>0</v>
      </c>
      <c r="F32" s="50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89" t="s">
        <v>62</v>
      </c>
      <c r="C35" s="9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88" t="s">
        <v>32</v>
      </c>
      <c r="C36" s="88"/>
      <c r="D36" s="72">
        <v>136</v>
      </c>
      <c r="E36" s="72">
        <v>3472</v>
      </c>
      <c r="F36" s="72">
        <v>3459</v>
      </c>
      <c r="G36" s="72">
        <v>988335</v>
      </c>
      <c r="H36" s="72">
        <v>5740899</v>
      </c>
      <c r="I36" s="72">
        <v>9084994</v>
      </c>
      <c r="J36" s="72">
        <v>7513110</v>
      </c>
      <c r="K36" s="72">
        <v>2927526</v>
      </c>
      <c r="L36" s="20"/>
    </row>
    <row r="37" spans="1:12" s="14" customFormat="1" ht="12" customHeight="1">
      <c r="A37" s="11"/>
      <c r="B37" s="52" t="s">
        <v>41</v>
      </c>
      <c r="C37" s="29" t="s">
        <v>10</v>
      </c>
      <c r="D37" s="66">
        <v>72</v>
      </c>
      <c r="E37" s="66">
        <v>1971</v>
      </c>
      <c r="F37" s="66">
        <v>1963</v>
      </c>
      <c r="G37" s="66">
        <v>478079</v>
      </c>
      <c r="H37" s="66">
        <v>3709517</v>
      </c>
      <c r="I37" s="66">
        <v>5493487</v>
      </c>
      <c r="J37" s="66">
        <v>4298748</v>
      </c>
      <c r="K37" s="66">
        <v>1681773</v>
      </c>
      <c r="L37" s="22"/>
    </row>
    <row r="38" spans="1:12" s="14" customFormat="1" ht="12" customHeight="1">
      <c r="A38" s="11"/>
      <c r="B38" s="53">
        <v>10</v>
      </c>
      <c r="C38" s="29" t="s">
        <v>11</v>
      </c>
      <c r="D38" s="66">
        <v>7</v>
      </c>
      <c r="E38" s="66">
        <v>94</v>
      </c>
      <c r="F38" s="66">
        <v>94</v>
      </c>
      <c r="G38" s="66">
        <v>33160</v>
      </c>
      <c r="H38" s="66">
        <v>49708</v>
      </c>
      <c r="I38" s="66">
        <v>133555</v>
      </c>
      <c r="J38" s="66">
        <v>128329</v>
      </c>
      <c r="K38" s="66">
        <v>73753</v>
      </c>
      <c r="L38" s="22"/>
    </row>
    <row r="39" spans="1:12" s="14" customFormat="1" ht="12" customHeight="1">
      <c r="A39" s="11"/>
      <c r="B39" s="53">
        <v>11</v>
      </c>
      <c r="C39" s="29" t="s">
        <v>12</v>
      </c>
      <c r="D39" s="66">
        <v>7</v>
      </c>
      <c r="E39" s="66">
        <v>183</v>
      </c>
      <c r="F39" s="66">
        <v>182</v>
      </c>
      <c r="G39" s="66">
        <v>40980</v>
      </c>
      <c r="H39" s="66">
        <v>23970</v>
      </c>
      <c r="I39" s="66">
        <v>85230</v>
      </c>
      <c r="J39" s="66">
        <v>49568</v>
      </c>
      <c r="K39" s="66">
        <v>56495</v>
      </c>
      <c r="L39" s="22"/>
    </row>
    <row r="40" spans="1:12" s="14" customFormat="1" ht="12" customHeight="1">
      <c r="A40" s="11"/>
      <c r="B40" s="53">
        <v>12</v>
      </c>
      <c r="C40" s="29" t="s">
        <v>13</v>
      </c>
      <c r="D40" s="66">
        <v>3</v>
      </c>
      <c r="E40" s="66">
        <v>17</v>
      </c>
      <c r="F40" s="66">
        <v>17</v>
      </c>
      <c r="G40" s="76">
        <v>7127</v>
      </c>
      <c r="H40" s="76">
        <v>30953</v>
      </c>
      <c r="I40" s="76">
        <v>38205</v>
      </c>
      <c r="J40" s="76">
        <v>37990</v>
      </c>
      <c r="K40" s="76">
        <v>6715</v>
      </c>
      <c r="L40" s="22"/>
    </row>
    <row r="41" spans="1:12" s="14" customFormat="1" ht="12" customHeight="1">
      <c r="A41" s="11"/>
      <c r="B41" s="53">
        <v>13</v>
      </c>
      <c r="C41" s="29" t="s">
        <v>14</v>
      </c>
      <c r="D41" s="66">
        <v>2</v>
      </c>
      <c r="E41" s="66">
        <v>18</v>
      </c>
      <c r="F41" s="66">
        <v>18</v>
      </c>
      <c r="G41" s="76" t="s">
        <v>103</v>
      </c>
      <c r="H41" s="76" t="s">
        <v>103</v>
      </c>
      <c r="I41" s="76" t="s">
        <v>103</v>
      </c>
      <c r="J41" s="76" t="s">
        <v>103</v>
      </c>
      <c r="K41" s="76" t="s">
        <v>103</v>
      </c>
      <c r="L41" s="22"/>
    </row>
    <row r="42" spans="1:12" s="14" customFormat="1" ht="12" customHeight="1">
      <c r="A42" s="11"/>
      <c r="B42" s="53">
        <v>14</v>
      </c>
      <c r="C42" s="29" t="s">
        <v>15</v>
      </c>
      <c r="D42" s="66">
        <v>1</v>
      </c>
      <c r="E42" s="66">
        <v>15</v>
      </c>
      <c r="F42" s="66">
        <v>15</v>
      </c>
      <c r="G42" s="76" t="s">
        <v>103</v>
      </c>
      <c r="H42" s="76" t="s">
        <v>103</v>
      </c>
      <c r="I42" s="76" t="s">
        <v>103</v>
      </c>
      <c r="J42" s="76" t="s">
        <v>103</v>
      </c>
      <c r="K42" s="76" t="s">
        <v>103</v>
      </c>
      <c r="L42" s="22"/>
    </row>
    <row r="43" spans="1:12" s="14" customFormat="1" ht="12" customHeight="1">
      <c r="A43" s="11"/>
      <c r="B43" s="53">
        <v>15</v>
      </c>
      <c r="C43" s="29" t="s">
        <v>37</v>
      </c>
      <c r="D43" s="66">
        <v>4</v>
      </c>
      <c r="E43" s="66">
        <v>305</v>
      </c>
      <c r="F43" s="66">
        <v>304</v>
      </c>
      <c r="G43" s="66">
        <v>87191</v>
      </c>
      <c r="H43" s="66">
        <v>136098</v>
      </c>
      <c r="I43" s="66">
        <v>370268</v>
      </c>
      <c r="J43" s="66">
        <v>365881</v>
      </c>
      <c r="K43" s="66">
        <v>205763</v>
      </c>
      <c r="L43" s="22"/>
    </row>
    <row r="44" spans="1:12" s="14" customFormat="1" ht="12" customHeight="1">
      <c r="A44" s="11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22"/>
    </row>
    <row r="45" spans="1:12" s="14" customFormat="1" ht="12" customHeight="1">
      <c r="A45" s="11"/>
      <c r="B45" s="53">
        <v>17</v>
      </c>
      <c r="C45" s="29" t="s">
        <v>17</v>
      </c>
      <c r="D45" s="50">
        <v>1</v>
      </c>
      <c r="E45" s="50">
        <v>7</v>
      </c>
      <c r="F45" s="50">
        <v>7</v>
      </c>
      <c r="G45" s="76" t="s">
        <v>103</v>
      </c>
      <c r="H45" s="76" t="s">
        <v>103</v>
      </c>
      <c r="I45" s="76" t="s">
        <v>103</v>
      </c>
      <c r="J45" s="76" t="s">
        <v>103</v>
      </c>
      <c r="K45" s="76" t="s">
        <v>103</v>
      </c>
      <c r="L45" s="22"/>
    </row>
    <row r="46" spans="1:12" s="14" customFormat="1" ht="12" customHeight="1">
      <c r="A46" s="11"/>
      <c r="B46" s="53">
        <v>18</v>
      </c>
      <c r="C46" s="29" t="s">
        <v>18</v>
      </c>
      <c r="D46" s="66">
        <v>3</v>
      </c>
      <c r="E46" s="66">
        <v>51</v>
      </c>
      <c r="F46" s="66">
        <v>50</v>
      </c>
      <c r="G46" s="66">
        <v>11991</v>
      </c>
      <c r="H46" s="66">
        <v>24763</v>
      </c>
      <c r="I46" s="66">
        <v>47534</v>
      </c>
      <c r="J46" s="66">
        <v>39359</v>
      </c>
      <c r="K46" s="66">
        <v>21084</v>
      </c>
      <c r="L46" s="22"/>
    </row>
    <row r="47" spans="1:12" s="14" customFormat="1" ht="12" customHeight="1">
      <c r="A47" s="11"/>
      <c r="B47" s="53">
        <v>19</v>
      </c>
      <c r="C47" s="29" t="s">
        <v>19</v>
      </c>
      <c r="D47" s="50">
        <v>1</v>
      </c>
      <c r="E47" s="50">
        <v>21</v>
      </c>
      <c r="F47" s="50">
        <v>21</v>
      </c>
      <c r="G47" s="76" t="s">
        <v>103</v>
      </c>
      <c r="H47" s="76" t="s">
        <v>103</v>
      </c>
      <c r="I47" s="76" t="s">
        <v>103</v>
      </c>
      <c r="J47" s="76" t="s">
        <v>103</v>
      </c>
      <c r="K47" s="76" t="s">
        <v>103</v>
      </c>
      <c r="L47" s="22"/>
    </row>
    <row r="48" spans="1:12" s="14" customFormat="1" ht="12" customHeight="1">
      <c r="A48" s="11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22"/>
    </row>
    <row r="49" spans="1:12" s="14" customFormat="1" ht="12" customHeight="1">
      <c r="A49" s="11"/>
      <c r="B49" s="53">
        <v>21</v>
      </c>
      <c r="C49" s="29" t="s">
        <v>21</v>
      </c>
      <c r="D49" s="66">
        <v>7</v>
      </c>
      <c r="E49" s="66">
        <v>131</v>
      </c>
      <c r="F49" s="66">
        <v>131</v>
      </c>
      <c r="G49" s="66">
        <v>55911</v>
      </c>
      <c r="H49" s="66">
        <v>826551</v>
      </c>
      <c r="I49" s="66">
        <v>1117195</v>
      </c>
      <c r="J49" s="66">
        <v>979440</v>
      </c>
      <c r="K49" s="66">
        <v>265128</v>
      </c>
      <c r="L49" s="22"/>
    </row>
    <row r="50" spans="1:12" s="14" customFormat="1" ht="12" customHeight="1">
      <c r="A50" s="11"/>
      <c r="B50" s="53">
        <v>22</v>
      </c>
      <c r="C50" s="29" t="s">
        <v>22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22"/>
    </row>
    <row r="51" spans="1:12" s="14" customFormat="1" ht="12" customHeight="1">
      <c r="A51" s="11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22"/>
    </row>
    <row r="52" spans="1:12" s="14" customFormat="1" ht="12" customHeight="1">
      <c r="A52" s="11"/>
      <c r="B52" s="53">
        <v>24</v>
      </c>
      <c r="C52" s="29" t="s">
        <v>24</v>
      </c>
      <c r="D52" s="66">
        <v>7</v>
      </c>
      <c r="E52" s="66">
        <v>98</v>
      </c>
      <c r="F52" s="66">
        <v>97</v>
      </c>
      <c r="G52" s="76" t="s">
        <v>103</v>
      </c>
      <c r="H52" s="76" t="s">
        <v>103</v>
      </c>
      <c r="I52" s="76" t="s">
        <v>103</v>
      </c>
      <c r="J52" s="76" t="s">
        <v>103</v>
      </c>
      <c r="K52" s="76" t="s">
        <v>103</v>
      </c>
      <c r="L52" s="22"/>
    </row>
    <row r="53" spans="1:12" s="14" customFormat="1" ht="12" customHeight="1">
      <c r="A53" s="11"/>
      <c r="B53" s="53">
        <v>25</v>
      </c>
      <c r="C53" s="29" t="s">
        <v>50</v>
      </c>
      <c r="D53" s="66">
        <v>4</v>
      </c>
      <c r="E53" s="66">
        <v>43</v>
      </c>
      <c r="F53" s="66">
        <v>43</v>
      </c>
      <c r="G53" s="66">
        <v>15528</v>
      </c>
      <c r="H53" s="66">
        <v>30031</v>
      </c>
      <c r="I53" s="66">
        <v>57631</v>
      </c>
      <c r="J53" s="66">
        <v>39399</v>
      </c>
      <c r="K53" s="66">
        <v>25556</v>
      </c>
      <c r="L53" s="22"/>
    </row>
    <row r="54" spans="1:12" s="14" customFormat="1" ht="12" customHeight="1">
      <c r="A54" s="11"/>
      <c r="B54" s="53">
        <v>26</v>
      </c>
      <c r="C54" s="29" t="s">
        <v>51</v>
      </c>
      <c r="D54" s="83">
        <v>5</v>
      </c>
      <c r="E54" s="83">
        <v>98</v>
      </c>
      <c r="F54" s="83">
        <v>98</v>
      </c>
      <c r="G54" s="77">
        <v>54791</v>
      </c>
      <c r="H54" s="77">
        <v>148753</v>
      </c>
      <c r="I54" s="77">
        <v>271672</v>
      </c>
      <c r="J54" s="77">
        <v>213646</v>
      </c>
      <c r="K54" s="77">
        <v>101054</v>
      </c>
      <c r="L54" s="22"/>
    </row>
    <row r="55" spans="1:12" s="14" customFormat="1" ht="12" customHeight="1">
      <c r="A55" s="11"/>
      <c r="B55" s="53">
        <v>27</v>
      </c>
      <c r="C55" s="29" t="s">
        <v>52</v>
      </c>
      <c r="D55" s="66">
        <v>2</v>
      </c>
      <c r="E55" s="66">
        <v>164</v>
      </c>
      <c r="F55" s="66">
        <v>164</v>
      </c>
      <c r="G55" s="76" t="s">
        <v>103</v>
      </c>
      <c r="H55" s="76" t="s">
        <v>103</v>
      </c>
      <c r="I55" s="76" t="s">
        <v>103</v>
      </c>
      <c r="J55" s="76" t="s">
        <v>103</v>
      </c>
      <c r="K55" s="76" t="s">
        <v>103</v>
      </c>
      <c r="L55" s="22"/>
    </row>
    <row r="56" spans="1:12" s="14" customFormat="1" ht="12" customHeight="1">
      <c r="A56" s="11"/>
      <c r="B56" s="53">
        <v>28</v>
      </c>
      <c r="C56" s="29" t="s">
        <v>36</v>
      </c>
      <c r="D56" s="66">
        <v>1</v>
      </c>
      <c r="E56" s="66">
        <v>54</v>
      </c>
      <c r="F56" s="66">
        <v>54</v>
      </c>
      <c r="G56" s="76" t="s">
        <v>103</v>
      </c>
      <c r="H56" s="76" t="s">
        <v>103</v>
      </c>
      <c r="I56" s="76" t="s">
        <v>103</v>
      </c>
      <c r="J56" s="76" t="s">
        <v>103</v>
      </c>
      <c r="K56" s="76" t="s">
        <v>103</v>
      </c>
      <c r="L56" s="22"/>
    </row>
    <row r="57" spans="1:12" s="14" customFormat="1" ht="12" customHeight="1">
      <c r="A57" s="11"/>
      <c r="B57" s="53">
        <v>29</v>
      </c>
      <c r="C57" s="29" t="s">
        <v>25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22"/>
    </row>
    <row r="58" spans="1:12" s="14" customFormat="1" ht="12" customHeight="1">
      <c r="A58" s="11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22"/>
    </row>
    <row r="59" spans="1:12" s="14" customFormat="1" ht="12" customHeight="1">
      <c r="A59" s="11"/>
      <c r="B59" s="53">
        <v>31</v>
      </c>
      <c r="C59" s="29" t="s">
        <v>26</v>
      </c>
      <c r="D59" s="83">
        <v>8</v>
      </c>
      <c r="E59" s="83">
        <v>196</v>
      </c>
      <c r="F59" s="83">
        <v>195</v>
      </c>
      <c r="G59" s="77">
        <v>75252</v>
      </c>
      <c r="H59" s="77">
        <v>418381</v>
      </c>
      <c r="I59" s="77">
        <v>666014</v>
      </c>
      <c r="J59" s="77">
        <v>643815</v>
      </c>
      <c r="K59" s="77">
        <v>142466</v>
      </c>
      <c r="L59" s="22"/>
    </row>
    <row r="60" spans="1:12" s="14" customFormat="1" ht="12" customHeight="1">
      <c r="A60" s="11"/>
      <c r="B60" s="53">
        <v>32</v>
      </c>
      <c r="C60" s="29" t="s">
        <v>27</v>
      </c>
      <c r="D60" s="66">
        <v>1</v>
      </c>
      <c r="E60" s="66">
        <v>6</v>
      </c>
      <c r="F60" s="66">
        <v>6</v>
      </c>
      <c r="G60" s="76" t="s">
        <v>103</v>
      </c>
      <c r="H60" s="76" t="s">
        <v>103</v>
      </c>
      <c r="I60" s="76" t="s">
        <v>103</v>
      </c>
      <c r="J60" s="76" t="s">
        <v>103</v>
      </c>
      <c r="K60" s="76" t="s">
        <v>103</v>
      </c>
      <c r="L60" s="22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1"/>
  <sheetViews>
    <sheetView showGridLines="0" zoomScale="110" zoomScaleNormal="110" zoomScaleSheetLayoutView="120" zoomScalePageLayoutView="0" workbookViewId="0" topLeftCell="A1">
      <pane xSplit="3" ySplit="5" topLeftCell="D6" activePane="bottomRight" state="frozen"/>
      <selection pane="topLeft" activeCell="P2" sqref="P2"/>
      <selection pane="topRight" activeCell="P2" sqref="P2"/>
      <selection pane="bottomLeft" activeCell="P2" sqref="P2"/>
      <selection pane="bottomRight" activeCell="K3" sqref="K3:K5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3" ht="18" customHeight="1">
      <c r="A3" s="5"/>
      <c r="B3" s="94" t="s">
        <v>31</v>
      </c>
      <c r="C3" s="94"/>
      <c r="D3" s="91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  <c r="M3" s="2"/>
    </row>
    <row r="4" spans="1:13" ht="18" customHeight="1">
      <c r="A4" s="7"/>
      <c r="B4" s="95"/>
      <c r="C4" s="95"/>
      <c r="D4" s="92"/>
      <c r="E4" s="86" t="s">
        <v>33</v>
      </c>
      <c r="F4" s="41" t="s">
        <v>3</v>
      </c>
      <c r="G4" s="42" t="s">
        <v>4</v>
      </c>
      <c r="H4" s="42" t="s">
        <v>5</v>
      </c>
      <c r="I4" s="84" t="s">
        <v>34</v>
      </c>
      <c r="J4" s="43" t="s">
        <v>6</v>
      </c>
      <c r="K4" s="47" t="s">
        <v>47</v>
      </c>
      <c r="L4" s="60"/>
      <c r="M4" s="2"/>
    </row>
    <row r="5" spans="1:13" ht="18" customHeight="1">
      <c r="A5" s="9"/>
      <c r="B5" s="96"/>
      <c r="C5" s="96"/>
      <c r="D5" s="93"/>
      <c r="E5" s="87"/>
      <c r="F5" s="59" t="s">
        <v>7</v>
      </c>
      <c r="G5" s="44" t="s">
        <v>8</v>
      </c>
      <c r="H5" s="44" t="s">
        <v>8</v>
      </c>
      <c r="I5" s="85"/>
      <c r="J5" s="45" t="s">
        <v>9</v>
      </c>
      <c r="K5" s="48" t="s">
        <v>48</v>
      </c>
      <c r="L5" s="10" t="s">
        <v>8</v>
      </c>
      <c r="M5" s="2"/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9" t="s">
        <v>63</v>
      </c>
      <c r="C7" s="9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8" t="s">
        <v>32</v>
      </c>
      <c r="C8" s="88"/>
      <c r="D8" s="72">
        <v>50</v>
      </c>
      <c r="E8" s="72">
        <v>3917</v>
      </c>
      <c r="F8" s="72">
        <v>3912</v>
      </c>
      <c r="G8" s="72">
        <v>1938683</v>
      </c>
      <c r="H8" s="72">
        <v>10122200</v>
      </c>
      <c r="I8" s="73">
        <v>15263139</v>
      </c>
      <c r="J8" s="73">
        <v>14668547</v>
      </c>
      <c r="K8" s="72">
        <v>4655989</v>
      </c>
      <c r="L8" s="35">
        <f>SUM(L9:L32)</f>
        <v>0</v>
      </c>
    </row>
    <row r="9" spans="1:12" s="14" customFormat="1" ht="12" customHeight="1">
      <c r="A9" s="54"/>
      <c r="B9" s="52" t="s">
        <v>41</v>
      </c>
      <c r="C9" s="29" t="s">
        <v>10</v>
      </c>
      <c r="D9" s="66">
        <v>14</v>
      </c>
      <c r="E9" s="66">
        <v>864</v>
      </c>
      <c r="F9" s="66">
        <v>860</v>
      </c>
      <c r="G9" s="66">
        <v>230790</v>
      </c>
      <c r="H9" s="66">
        <v>957231</v>
      </c>
      <c r="I9" s="66">
        <v>1866377</v>
      </c>
      <c r="J9" s="66">
        <v>1832723</v>
      </c>
      <c r="K9" s="66">
        <v>791556</v>
      </c>
      <c r="L9" s="22"/>
    </row>
    <row r="10" spans="1:12" s="14" customFormat="1" ht="12" customHeight="1">
      <c r="A10" s="54"/>
      <c r="B10" s="53">
        <v>10</v>
      </c>
      <c r="C10" s="29" t="s">
        <v>11</v>
      </c>
      <c r="D10" s="66">
        <v>1</v>
      </c>
      <c r="E10" s="66">
        <v>24</v>
      </c>
      <c r="F10" s="66">
        <v>24</v>
      </c>
      <c r="G10" s="76" t="s">
        <v>103</v>
      </c>
      <c r="H10" s="76" t="s">
        <v>103</v>
      </c>
      <c r="I10" s="76" t="s">
        <v>103</v>
      </c>
      <c r="J10" s="76" t="s">
        <v>103</v>
      </c>
      <c r="K10" s="76" t="s">
        <v>103</v>
      </c>
      <c r="L10" s="22"/>
    </row>
    <row r="11" spans="1:12" s="14" customFormat="1" ht="12" customHeight="1">
      <c r="A11" s="54"/>
      <c r="B11" s="53">
        <v>11</v>
      </c>
      <c r="C11" s="29" t="s">
        <v>12</v>
      </c>
      <c r="D11" s="66">
        <v>6</v>
      </c>
      <c r="E11" s="66">
        <v>214</v>
      </c>
      <c r="F11" s="66">
        <v>214</v>
      </c>
      <c r="G11" s="66">
        <v>46314</v>
      </c>
      <c r="H11" s="66">
        <v>52090</v>
      </c>
      <c r="I11" s="66">
        <v>145237</v>
      </c>
      <c r="J11" s="66">
        <v>141919</v>
      </c>
      <c r="K11" s="66">
        <v>86153</v>
      </c>
      <c r="L11" s="22"/>
    </row>
    <row r="12" spans="1:12" s="14" customFormat="1" ht="12" customHeight="1">
      <c r="A12" s="54"/>
      <c r="B12" s="53">
        <v>12</v>
      </c>
      <c r="C12" s="29" t="s">
        <v>13</v>
      </c>
      <c r="D12" s="66">
        <v>1</v>
      </c>
      <c r="E12" s="66">
        <v>19</v>
      </c>
      <c r="F12" s="66">
        <v>19</v>
      </c>
      <c r="G12" s="76" t="s">
        <v>103</v>
      </c>
      <c r="H12" s="76" t="s">
        <v>103</v>
      </c>
      <c r="I12" s="76" t="s">
        <v>103</v>
      </c>
      <c r="J12" s="76" t="s">
        <v>103</v>
      </c>
      <c r="K12" s="76" t="s">
        <v>103</v>
      </c>
      <c r="L12" s="22"/>
    </row>
    <row r="13" spans="1:12" s="14" customFormat="1" ht="12" customHeight="1">
      <c r="A13" s="54"/>
      <c r="B13" s="53">
        <v>13</v>
      </c>
      <c r="C13" s="29" t="s">
        <v>14</v>
      </c>
      <c r="D13" s="66">
        <v>1</v>
      </c>
      <c r="E13" s="66">
        <v>6</v>
      </c>
      <c r="F13" s="66">
        <v>5</v>
      </c>
      <c r="G13" s="76" t="s">
        <v>103</v>
      </c>
      <c r="H13" s="76" t="s">
        <v>103</v>
      </c>
      <c r="I13" s="76" t="s">
        <v>103</v>
      </c>
      <c r="J13" s="76" t="s">
        <v>103</v>
      </c>
      <c r="K13" s="76" t="s">
        <v>103</v>
      </c>
      <c r="L13" s="22"/>
    </row>
    <row r="14" spans="1:12" s="14" customFormat="1" ht="12" customHeight="1">
      <c r="A14" s="54"/>
      <c r="B14" s="53">
        <v>14</v>
      </c>
      <c r="C14" s="29" t="s">
        <v>15</v>
      </c>
      <c r="D14" s="66">
        <v>2</v>
      </c>
      <c r="E14" s="66">
        <v>20</v>
      </c>
      <c r="F14" s="66">
        <v>20</v>
      </c>
      <c r="G14" s="76" t="s">
        <v>103</v>
      </c>
      <c r="H14" s="76" t="s">
        <v>103</v>
      </c>
      <c r="I14" s="76" t="s">
        <v>103</v>
      </c>
      <c r="J14" s="76" t="s">
        <v>103</v>
      </c>
      <c r="K14" s="76" t="s">
        <v>103</v>
      </c>
      <c r="L14" s="22"/>
    </row>
    <row r="15" spans="1:12" s="14" customFormat="1" ht="12" customHeight="1">
      <c r="A15" s="54"/>
      <c r="B15" s="53">
        <v>15</v>
      </c>
      <c r="C15" s="29" t="s">
        <v>37</v>
      </c>
      <c r="D15" s="66">
        <v>1</v>
      </c>
      <c r="E15" s="66">
        <v>7</v>
      </c>
      <c r="F15" s="66">
        <v>7</v>
      </c>
      <c r="G15" s="76" t="s">
        <v>103</v>
      </c>
      <c r="H15" s="76" t="s">
        <v>103</v>
      </c>
      <c r="I15" s="76" t="s">
        <v>103</v>
      </c>
      <c r="J15" s="76" t="s">
        <v>103</v>
      </c>
      <c r="K15" s="76" t="s">
        <v>103</v>
      </c>
      <c r="L15" s="22"/>
    </row>
    <row r="16" spans="1:12" s="14" customFormat="1" ht="12" customHeight="1">
      <c r="A16" s="54"/>
      <c r="B16" s="53">
        <v>16</v>
      </c>
      <c r="C16" s="29" t="s">
        <v>16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22"/>
    </row>
    <row r="17" spans="1:12" s="14" customFormat="1" ht="12" customHeight="1">
      <c r="A17" s="54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22"/>
    </row>
    <row r="18" spans="1:12" s="14" customFormat="1" ht="12" customHeight="1">
      <c r="A18" s="54"/>
      <c r="B18" s="53">
        <v>18</v>
      </c>
      <c r="C18" s="29" t="s">
        <v>18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22"/>
    </row>
    <row r="19" spans="1:12" s="14" customFormat="1" ht="12" customHeight="1">
      <c r="A19" s="54"/>
      <c r="B19" s="53">
        <v>19</v>
      </c>
      <c r="C19" s="29" t="s">
        <v>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22"/>
    </row>
    <row r="20" spans="1:12" s="14" customFormat="1" ht="12" customHeight="1">
      <c r="A20" s="54"/>
      <c r="B20" s="53">
        <v>20</v>
      </c>
      <c r="C20" s="29" t="s">
        <v>20</v>
      </c>
      <c r="D20" s="66">
        <v>1</v>
      </c>
      <c r="E20" s="66">
        <v>114</v>
      </c>
      <c r="F20" s="66">
        <v>114</v>
      </c>
      <c r="G20" s="76" t="s">
        <v>103</v>
      </c>
      <c r="H20" s="76" t="s">
        <v>103</v>
      </c>
      <c r="I20" s="76" t="s">
        <v>103</v>
      </c>
      <c r="J20" s="76" t="s">
        <v>103</v>
      </c>
      <c r="K20" s="76" t="s">
        <v>103</v>
      </c>
      <c r="L20" s="22"/>
    </row>
    <row r="21" spans="1:12" s="14" customFormat="1" ht="12" customHeight="1">
      <c r="A21" s="54"/>
      <c r="B21" s="53">
        <v>21</v>
      </c>
      <c r="C21" s="29" t="s">
        <v>21</v>
      </c>
      <c r="D21" s="66">
        <v>2</v>
      </c>
      <c r="E21" s="66">
        <v>29</v>
      </c>
      <c r="F21" s="66">
        <v>29</v>
      </c>
      <c r="G21" s="76" t="s">
        <v>103</v>
      </c>
      <c r="H21" s="76" t="s">
        <v>103</v>
      </c>
      <c r="I21" s="76" t="s">
        <v>103</v>
      </c>
      <c r="J21" s="76" t="s">
        <v>103</v>
      </c>
      <c r="K21" s="76" t="s">
        <v>103</v>
      </c>
      <c r="L21" s="22"/>
    </row>
    <row r="22" spans="1:12" s="14" customFormat="1" ht="12" customHeight="1">
      <c r="A22" s="54"/>
      <c r="B22" s="53">
        <v>22</v>
      </c>
      <c r="C22" s="29" t="s">
        <v>22</v>
      </c>
      <c r="D22" s="66">
        <v>1</v>
      </c>
      <c r="E22" s="66">
        <v>37</v>
      </c>
      <c r="F22" s="66">
        <v>37</v>
      </c>
      <c r="G22" s="76" t="s">
        <v>103</v>
      </c>
      <c r="H22" s="76" t="s">
        <v>103</v>
      </c>
      <c r="I22" s="76" t="s">
        <v>103</v>
      </c>
      <c r="J22" s="76" t="s">
        <v>103</v>
      </c>
      <c r="K22" s="76" t="s">
        <v>103</v>
      </c>
      <c r="L22" s="22"/>
    </row>
    <row r="23" spans="1:12" s="14" customFormat="1" ht="12" customHeight="1">
      <c r="A23" s="54"/>
      <c r="B23" s="53">
        <v>23</v>
      </c>
      <c r="C23" s="29" t="s">
        <v>23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22"/>
    </row>
    <row r="24" spans="1:12" s="14" customFormat="1" ht="12" customHeight="1">
      <c r="A24" s="54"/>
      <c r="B24" s="53">
        <v>24</v>
      </c>
      <c r="C24" s="29" t="s">
        <v>24</v>
      </c>
      <c r="D24" s="50">
        <v>3</v>
      </c>
      <c r="E24" s="50">
        <v>50</v>
      </c>
      <c r="F24" s="50">
        <v>50</v>
      </c>
      <c r="G24" s="50">
        <v>20500</v>
      </c>
      <c r="H24" s="50">
        <v>102539</v>
      </c>
      <c r="I24" s="50">
        <v>149207</v>
      </c>
      <c r="J24" s="50">
        <v>137861</v>
      </c>
      <c r="K24" s="50">
        <v>43212</v>
      </c>
      <c r="L24" s="22"/>
    </row>
    <row r="25" spans="1:12" s="14" customFormat="1" ht="12" customHeight="1">
      <c r="A25" s="54"/>
      <c r="B25" s="53">
        <v>25</v>
      </c>
      <c r="C25" s="29" t="s">
        <v>50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22"/>
    </row>
    <row r="26" spans="1:12" s="14" customFormat="1" ht="12" customHeight="1">
      <c r="A26" s="54"/>
      <c r="B26" s="53">
        <v>26</v>
      </c>
      <c r="C26" s="29" t="s">
        <v>51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22"/>
    </row>
    <row r="27" spans="1:12" s="14" customFormat="1" ht="12" customHeight="1">
      <c r="A27" s="54"/>
      <c r="B27" s="53">
        <v>27</v>
      </c>
      <c r="C27" s="29" t="s">
        <v>52</v>
      </c>
      <c r="D27" s="66">
        <v>2</v>
      </c>
      <c r="E27" s="66">
        <v>75</v>
      </c>
      <c r="F27" s="66">
        <v>75</v>
      </c>
      <c r="G27" s="76" t="s">
        <v>103</v>
      </c>
      <c r="H27" s="76" t="s">
        <v>103</v>
      </c>
      <c r="I27" s="76" t="s">
        <v>103</v>
      </c>
      <c r="J27" s="76" t="s">
        <v>103</v>
      </c>
      <c r="K27" s="76" t="s">
        <v>103</v>
      </c>
      <c r="L27" s="22"/>
    </row>
    <row r="28" spans="1:12" s="14" customFormat="1" ht="12" customHeight="1">
      <c r="A28" s="54"/>
      <c r="B28" s="53">
        <v>28</v>
      </c>
      <c r="C28" s="29" t="s">
        <v>36</v>
      </c>
      <c r="D28" s="66">
        <v>4</v>
      </c>
      <c r="E28" s="66">
        <v>1051</v>
      </c>
      <c r="F28" s="66">
        <v>1051</v>
      </c>
      <c r="G28" s="66">
        <v>631130</v>
      </c>
      <c r="H28" s="66">
        <v>1982079</v>
      </c>
      <c r="I28" s="66">
        <v>4012602</v>
      </c>
      <c r="J28" s="66">
        <v>3675770</v>
      </c>
      <c r="K28" s="66">
        <v>1808046</v>
      </c>
      <c r="L28" s="22"/>
    </row>
    <row r="29" spans="1:12" s="14" customFormat="1" ht="12" customHeight="1">
      <c r="A29" s="54"/>
      <c r="B29" s="53">
        <v>29</v>
      </c>
      <c r="C29" s="29" t="s">
        <v>25</v>
      </c>
      <c r="D29" s="66">
        <v>2</v>
      </c>
      <c r="E29" s="66">
        <v>290</v>
      </c>
      <c r="F29" s="66">
        <v>290</v>
      </c>
      <c r="G29" s="76" t="s">
        <v>103</v>
      </c>
      <c r="H29" s="76" t="s">
        <v>103</v>
      </c>
      <c r="I29" s="76" t="s">
        <v>103</v>
      </c>
      <c r="J29" s="76" t="s">
        <v>103</v>
      </c>
      <c r="K29" s="76" t="s">
        <v>103</v>
      </c>
      <c r="L29" s="22"/>
    </row>
    <row r="30" spans="1:12" s="14" customFormat="1" ht="12" customHeight="1">
      <c r="A30" s="54"/>
      <c r="B30" s="53">
        <v>30</v>
      </c>
      <c r="C30" s="29" t="s">
        <v>35</v>
      </c>
      <c r="D30" s="66">
        <v>3</v>
      </c>
      <c r="E30" s="66">
        <v>945</v>
      </c>
      <c r="F30" s="66">
        <v>945</v>
      </c>
      <c r="G30" s="66">
        <v>755103</v>
      </c>
      <c r="H30" s="66">
        <v>5907613</v>
      </c>
      <c r="I30" s="66">
        <v>7538038</v>
      </c>
      <c r="J30" s="66">
        <v>7513399</v>
      </c>
      <c r="K30" s="66">
        <v>1557974</v>
      </c>
      <c r="L30" s="22"/>
    </row>
    <row r="31" spans="1:12" s="14" customFormat="1" ht="12" customHeight="1">
      <c r="A31" s="54"/>
      <c r="B31" s="53">
        <v>31</v>
      </c>
      <c r="C31" s="29" t="s">
        <v>26</v>
      </c>
      <c r="D31" s="66">
        <v>4</v>
      </c>
      <c r="E31" s="66">
        <v>123</v>
      </c>
      <c r="F31" s="66">
        <v>123</v>
      </c>
      <c r="G31" s="66">
        <v>41116</v>
      </c>
      <c r="H31" s="66">
        <v>91768</v>
      </c>
      <c r="I31" s="66">
        <v>169462</v>
      </c>
      <c r="J31" s="66">
        <v>166654</v>
      </c>
      <c r="K31" s="66">
        <v>64561</v>
      </c>
      <c r="L31" s="22"/>
    </row>
    <row r="32" spans="1:12" s="14" customFormat="1" ht="12" customHeight="1">
      <c r="A32" s="54"/>
      <c r="B32" s="53">
        <v>32</v>
      </c>
      <c r="C32" s="29" t="s">
        <v>27</v>
      </c>
      <c r="D32" s="66">
        <v>2</v>
      </c>
      <c r="E32" s="66">
        <v>49</v>
      </c>
      <c r="F32" s="66">
        <v>49</v>
      </c>
      <c r="G32" s="76" t="s">
        <v>103</v>
      </c>
      <c r="H32" s="76" t="s">
        <v>103</v>
      </c>
      <c r="I32" s="76" t="s">
        <v>103</v>
      </c>
      <c r="J32" s="76" t="s">
        <v>103</v>
      </c>
      <c r="K32" s="76" t="s">
        <v>103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89" t="s">
        <v>64</v>
      </c>
      <c r="C35" s="9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88" t="s">
        <v>32</v>
      </c>
      <c r="C36" s="88"/>
      <c r="D36" s="72">
        <v>90</v>
      </c>
      <c r="E36" s="72">
        <v>3841</v>
      </c>
      <c r="F36" s="72">
        <v>3837</v>
      </c>
      <c r="G36" s="72">
        <v>1260069</v>
      </c>
      <c r="H36" s="72">
        <v>3983601</v>
      </c>
      <c r="I36" s="72">
        <v>8635819</v>
      </c>
      <c r="J36" s="72">
        <v>7675079</v>
      </c>
      <c r="K36" s="72">
        <v>3212182</v>
      </c>
      <c r="L36" s="20"/>
    </row>
    <row r="37" spans="1:12" s="14" customFormat="1" ht="12" customHeight="1">
      <c r="A37" s="11"/>
      <c r="B37" s="52" t="s">
        <v>41</v>
      </c>
      <c r="C37" s="29" t="s">
        <v>10</v>
      </c>
      <c r="D37" s="66">
        <v>26</v>
      </c>
      <c r="E37" s="66">
        <v>1916</v>
      </c>
      <c r="F37" s="66">
        <v>1915</v>
      </c>
      <c r="G37" s="66">
        <v>469161</v>
      </c>
      <c r="H37" s="66">
        <v>1708729</v>
      </c>
      <c r="I37" s="66">
        <v>2721026</v>
      </c>
      <c r="J37" s="66">
        <v>2318651</v>
      </c>
      <c r="K37" s="66">
        <v>885889</v>
      </c>
      <c r="L37" s="22"/>
    </row>
    <row r="38" spans="1:12" s="14" customFormat="1" ht="12" customHeight="1">
      <c r="A38" s="11"/>
      <c r="B38" s="53">
        <v>10</v>
      </c>
      <c r="C38" s="29" t="s">
        <v>11</v>
      </c>
      <c r="D38" s="66">
        <v>3</v>
      </c>
      <c r="E38" s="66">
        <v>103</v>
      </c>
      <c r="F38" s="66">
        <v>103</v>
      </c>
      <c r="G38" s="66">
        <v>62146</v>
      </c>
      <c r="H38" s="66">
        <v>356022</v>
      </c>
      <c r="I38" s="66">
        <v>2727048</v>
      </c>
      <c r="J38" s="66">
        <v>2726148</v>
      </c>
      <c r="K38" s="66">
        <v>1178897</v>
      </c>
      <c r="L38" s="22"/>
    </row>
    <row r="39" spans="1:12" s="14" customFormat="1" ht="12" customHeight="1">
      <c r="A39" s="11"/>
      <c r="B39" s="53">
        <v>11</v>
      </c>
      <c r="C39" s="29" t="s">
        <v>12</v>
      </c>
      <c r="D39" s="66">
        <v>1</v>
      </c>
      <c r="E39" s="66">
        <v>4</v>
      </c>
      <c r="F39" s="66">
        <v>4</v>
      </c>
      <c r="G39" s="76" t="s">
        <v>103</v>
      </c>
      <c r="H39" s="76" t="s">
        <v>103</v>
      </c>
      <c r="I39" s="76" t="s">
        <v>103</v>
      </c>
      <c r="J39" s="76" t="s">
        <v>103</v>
      </c>
      <c r="K39" s="76" t="s">
        <v>103</v>
      </c>
      <c r="L39" s="22"/>
    </row>
    <row r="40" spans="1:12" s="14" customFormat="1" ht="12" customHeight="1">
      <c r="A40" s="11"/>
      <c r="B40" s="53">
        <v>12</v>
      </c>
      <c r="C40" s="29" t="s">
        <v>13</v>
      </c>
      <c r="D40" s="66">
        <v>2</v>
      </c>
      <c r="E40" s="66">
        <v>77</v>
      </c>
      <c r="F40" s="66">
        <v>77</v>
      </c>
      <c r="G40" s="76" t="s">
        <v>103</v>
      </c>
      <c r="H40" s="76" t="s">
        <v>103</v>
      </c>
      <c r="I40" s="76" t="s">
        <v>103</v>
      </c>
      <c r="J40" s="76" t="s">
        <v>103</v>
      </c>
      <c r="K40" s="76" t="s">
        <v>103</v>
      </c>
      <c r="L40" s="22"/>
    </row>
    <row r="41" spans="1:12" s="14" customFormat="1" ht="12" customHeight="1">
      <c r="A41" s="11"/>
      <c r="B41" s="53">
        <v>13</v>
      </c>
      <c r="C41" s="29" t="s">
        <v>14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22"/>
    </row>
    <row r="42" spans="1:12" s="14" customFormat="1" ht="12" customHeight="1">
      <c r="A42" s="11"/>
      <c r="B42" s="53">
        <v>14</v>
      </c>
      <c r="C42" s="29" t="s">
        <v>15</v>
      </c>
      <c r="D42" s="66">
        <v>2</v>
      </c>
      <c r="E42" s="66">
        <v>27</v>
      </c>
      <c r="F42" s="66">
        <v>27</v>
      </c>
      <c r="G42" s="76" t="s">
        <v>103</v>
      </c>
      <c r="H42" s="76" t="s">
        <v>103</v>
      </c>
      <c r="I42" s="76" t="s">
        <v>103</v>
      </c>
      <c r="J42" s="76" t="s">
        <v>103</v>
      </c>
      <c r="K42" s="76" t="s">
        <v>103</v>
      </c>
      <c r="L42" s="22"/>
    </row>
    <row r="43" spans="1:12" s="14" customFormat="1" ht="12" customHeight="1">
      <c r="A43" s="11"/>
      <c r="B43" s="53">
        <v>15</v>
      </c>
      <c r="C43" s="29" t="s">
        <v>37</v>
      </c>
      <c r="D43" s="66">
        <v>4</v>
      </c>
      <c r="E43" s="66">
        <v>24</v>
      </c>
      <c r="F43" s="66">
        <v>22</v>
      </c>
      <c r="G43" s="66">
        <v>8418</v>
      </c>
      <c r="H43" s="66">
        <v>8831</v>
      </c>
      <c r="I43" s="66">
        <v>23740</v>
      </c>
      <c r="J43" s="66">
        <v>16172</v>
      </c>
      <c r="K43" s="66">
        <v>13805</v>
      </c>
      <c r="L43" s="22"/>
    </row>
    <row r="44" spans="1:12" s="14" customFormat="1" ht="12" customHeight="1">
      <c r="A44" s="11"/>
      <c r="B44" s="53">
        <v>16</v>
      </c>
      <c r="C44" s="29" t="s">
        <v>16</v>
      </c>
      <c r="D44" s="66">
        <v>3</v>
      </c>
      <c r="E44" s="66">
        <v>43</v>
      </c>
      <c r="F44" s="66">
        <v>43</v>
      </c>
      <c r="G44" s="66">
        <v>7540</v>
      </c>
      <c r="H44" s="66">
        <v>35334</v>
      </c>
      <c r="I44" s="66">
        <v>62437</v>
      </c>
      <c r="J44" s="66">
        <v>39366</v>
      </c>
      <c r="K44" s="66">
        <v>25310</v>
      </c>
      <c r="L44" s="22"/>
    </row>
    <row r="45" spans="1:12" s="14" customFormat="1" ht="12" customHeight="1">
      <c r="A45" s="11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22"/>
    </row>
    <row r="46" spans="1:12" s="14" customFormat="1" ht="12" customHeight="1">
      <c r="A46" s="11"/>
      <c r="B46" s="53">
        <v>18</v>
      </c>
      <c r="C46" s="29" t="s">
        <v>18</v>
      </c>
      <c r="D46" s="66">
        <v>4</v>
      </c>
      <c r="E46" s="66">
        <v>144</v>
      </c>
      <c r="F46" s="66">
        <v>144</v>
      </c>
      <c r="G46" s="66">
        <v>53028</v>
      </c>
      <c r="H46" s="66">
        <v>223161</v>
      </c>
      <c r="I46" s="66">
        <v>286115</v>
      </c>
      <c r="J46" s="66">
        <v>256966</v>
      </c>
      <c r="K46" s="66">
        <v>60206</v>
      </c>
      <c r="L46" s="22"/>
    </row>
    <row r="47" spans="1:12" s="14" customFormat="1" ht="12" customHeight="1">
      <c r="A47" s="11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22"/>
    </row>
    <row r="48" spans="1:12" s="14" customFormat="1" ht="12" customHeight="1">
      <c r="A48" s="11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22"/>
    </row>
    <row r="49" spans="1:12" s="14" customFormat="1" ht="12" customHeight="1">
      <c r="A49" s="11"/>
      <c r="B49" s="53">
        <v>21</v>
      </c>
      <c r="C49" s="29" t="s">
        <v>21</v>
      </c>
      <c r="D49" s="66">
        <v>7</v>
      </c>
      <c r="E49" s="66">
        <v>150</v>
      </c>
      <c r="F49" s="66">
        <v>150</v>
      </c>
      <c r="G49" s="66">
        <v>67071</v>
      </c>
      <c r="H49" s="66">
        <v>295690</v>
      </c>
      <c r="I49" s="66">
        <v>554754</v>
      </c>
      <c r="J49" s="66">
        <v>492602</v>
      </c>
      <c r="K49" s="66">
        <v>225679</v>
      </c>
      <c r="L49" s="22"/>
    </row>
    <row r="50" spans="1:12" s="14" customFormat="1" ht="12" customHeight="1">
      <c r="A50" s="11"/>
      <c r="B50" s="53">
        <v>22</v>
      </c>
      <c r="C50" s="29" t="s">
        <v>22</v>
      </c>
      <c r="D50" s="66">
        <v>1</v>
      </c>
      <c r="E50" s="66">
        <v>7</v>
      </c>
      <c r="F50" s="66">
        <v>7</v>
      </c>
      <c r="G50" s="76" t="s">
        <v>103</v>
      </c>
      <c r="H50" s="76" t="s">
        <v>103</v>
      </c>
      <c r="I50" s="76" t="s">
        <v>103</v>
      </c>
      <c r="J50" s="76" t="s">
        <v>103</v>
      </c>
      <c r="K50" s="76" t="s">
        <v>103</v>
      </c>
      <c r="L50" s="22"/>
    </row>
    <row r="51" spans="1:12" s="14" customFormat="1" ht="12" customHeight="1">
      <c r="A51" s="11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22"/>
    </row>
    <row r="52" spans="1:12" s="14" customFormat="1" ht="12" customHeight="1">
      <c r="A52" s="11"/>
      <c r="B52" s="53">
        <v>24</v>
      </c>
      <c r="C52" s="29" t="s">
        <v>24</v>
      </c>
      <c r="D52" s="66">
        <v>11</v>
      </c>
      <c r="E52" s="66">
        <v>105</v>
      </c>
      <c r="F52" s="66">
        <v>104</v>
      </c>
      <c r="G52" s="66">
        <v>40678</v>
      </c>
      <c r="H52" s="66">
        <v>64020</v>
      </c>
      <c r="I52" s="66">
        <v>130201</v>
      </c>
      <c r="J52" s="66">
        <v>114498</v>
      </c>
      <c r="K52" s="66">
        <v>61280</v>
      </c>
      <c r="L52" s="22"/>
    </row>
    <row r="53" spans="1:12" s="14" customFormat="1" ht="12" customHeight="1">
      <c r="A53" s="11"/>
      <c r="B53" s="53">
        <v>25</v>
      </c>
      <c r="C53" s="29" t="s">
        <v>50</v>
      </c>
      <c r="D53" s="66">
        <v>3</v>
      </c>
      <c r="E53" s="66">
        <v>32</v>
      </c>
      <c r="F53" s="66">
        <v>32</v>
      </c>
      <c r="G53" s="66">
        <v>12872</v>
      </c>
      <c r="H53" s="66">
        <v>15970</v>
      </c>
      <c r="I53" s="66">
        <v>42775</v>
      </c>
      <c r="J53" s="66">
        <v>37282</v>
      </c>
      <c r="K53" s="66">
        <v>24820</v>
      </c>
      <c r="L53" s="22"/>
    </row>
    <row r="54" spans="1:12" s="14" customFormat="1" ht="12" customHeight="1">
      <c r="A54" s="11"/>
      <c r="B54" s="53">
        <v>26</v>
      </c>
      <c r="C54" s="29" t="s">
        <v>51</v>
      </c>
      <c r="D54" s="66">
        <v>5</v>
      </c>
      <c r="E54" s="66">
        <v>85</v>
      </c>
      <c r="F54" s="66">
        <v>85</v>
      </c>
      <c r="G54" s="66">
        <v>32264</v>
      </c>
      <c r="H54" s="66">
        <v>105651</v>
      </c>
      <c r="I54" s="66">
        <v>185911</v>
      </c>
      <c r="J54" s="66">
        <v>124372</v>
      </c>
      <c r="K54" s="66">
        <v>74315</v>
      </c>
      <c r="L54" s="22"/>
    </row>
    <row r="55" spans="1:12" s="14" customFormat="1" ht="12" customHeight="1">
      <c r="A55" s="11"/>
      <c r="B55" s="53">
        <v>27</v>
      </c>
      <c r="C55" s="29" t="s">
        <v>52</v>
      </c>
      <c r="D55" s="66">
        <v>3</v>
      </c>
      <c r="E55" s="66">
        <v>48</v>
      </c>
      <c r="F55" s="66">
        <v>48</v>
      </c>
      <c r="G55" s="66">
        <v>22723</v>
      </c>
      <c r="H55" s="66">
        <v>64395</v>
      </c>
      <c r="I55" s="66">
        <v>114220</v>
      </c>
      <c r="J55" s="66">
        <v>109066</v>
      </c>
      <c r="K55" s="66">
        <v>46607</v>
      </c>
      <c r="L55" s="22"/>
    </row>
    <row r="56" spans="1:12" s="14" customFormat="1" ht="12" customHeight="1">
      <c r="A56" s="11"/>
      <c r="B56" s="53">
        <v>28</v>
      </c>
      <c r="C56" s="29" t="s">
        <v>36</v>
      </c>
      <c r="D56" s="66">
        <v>3</v>
      </c>
      <c r="E56" s="66">
        <v>75</v>
      </c>
      <c r="F56" s="66">
        <v>75</v>
      </c>
      <c r="G56" s="66">
        <v>49352</v>
      </c>
      <c r="H56" s="66">
        <v>11630</v>
      </c>
      <c r="I56" s="66">
        <v>16565</v>
      </c>
      <c r="J56" s="66">
        <v>1188</v>
      </c>
      <c r="K56" s="66">
        <v>-2996</v>
      </c>
      <c r="L56" s="22"/>
    </row>
    <row r="57" spans="1:12" s="14" customFormat="1" ht="12" customHeight="1">
      <c r="A57" s="11"/>
      <c r="B57" s="53">
        <v>29</v>
      </c>
      <c r="C57" s="29" t="s">
        <v>25</v>
      </c>
      <c r="D57" s="66">
        <v>4</v>
      </c>
      <c r="E57" s="66">
        <v>192</v>
      </c>
      <c r="F57" s="66">
        <v>192</v>
      </c>
      <c r="G57" s="66">
        <v>88175</v>
      </c>
      <c r="H57" s="66">
        <v>167725</v>
      </c>
      <c r="I57" s="66">
        <v>333473</v>
      </c>
      <c r="J57" s="66">
        <v>333236</v>
      </c>
      <c r="K57" s="66">
        <v>146208</v>
      </c>
      <c r="L57" s="22"/>
    </row>
    <row r="58" spans="1:12" s="14" customFormat="1" ht="12" customHeight="1">
      <c r="A58" s="11"/>
      <c r="B58" s="53">
        <v>30</v>
      </c>
      <c r="C58" s="29" t="s">
        <v>35</v>
      </c>
      <c r="D58" s="66">
        <v>2</v>
      </c>
      <c r="E58" s="66">
        <v>619</v>
      </c>
      <c r="F58" s="66">
        <v>619</v>
      </c>
      <c r="G58" s="76" t="s">
        <v>103</v>
      </c>
      <c r="H58" s="76" t="s">
        <v>103</v>
      </c>
      <c r="I58" s="76" t="s">
        <v>103</v>
      </c>
      <c r="J58" s="76" t="s">
        <v>103</v>
      </c>
      <c r="K58" s="76" t="s">
        <v>103</v>
      </c>
      <c r="L58" s="22"/>
    </row>
    <row r="59" spans="1:12" s="14" customFormat="1" ht="12" customHeight="1">
      <c r="A59" s="11"/>
      <c r="B59" s="53">
        <v>31</v>
      </c>
      <c r="C59" s="29" t="s">
        <v>26</v>
      </c>
      <c r="D59" s="66">
        <v>3</v>
      </c>
      <c r="E59" s="66">
        <v>142</v>
      </c>
      <c r="F59" s="66">
        <v>142</v>
      </c>
      <c r="G59" s="66">
        <v>62131</v>
      </c>
      <c r="H59" s="66">
        <v>94075</v>
      </c>
      <c r="I59" s="66">
        <v>266860</v>
      </c>
      <c r="J59" s="66">
        <v>135318</v>
      </c>
      <c r="K59" s="66">
        <v>152209</v>
      </c>
      <c r="L59" s="22"/>
    </row>
    <row r="60" spans="1:12" s="14" customFormat="1" ht="12" customHeight="1">
      <c r="A60" s="11"/>
      <c r="B60" s="53">
        <v>32</v>
      </c>
      <c r="C60" s="29" t="s">
        <v>27</v>
      </c>
      <c r="D60" s="66">
        <v>3</v>
      </c>
      <c r="E60" s="66">
        <v>48</v>
      </c>
      <c r="F60" s="66">
        <v>48</v>
      </c>
      <c r="G60" s="66">
        <v>18580</v>
      </c>
      <c r="H60" s="66">
        <v>30473</v>
      </c>
      <c r="I60" s="66">
        <v>104975</v>
      </c>
      <c r="J60" s="66">
        <v>104517</v>
      </c>
      <c r="K60" s="66">
        <v>69017</v>
      </c>
      <c r="L60" s="22"/>
    </row>
    <row r="61" spans="1:12" s="14" customFormat="1" ht="18" customHeight="1">
      <c r="A61" s="16"/>
      <c r="B61" s="17"/>
      <c r="C61" s="18"/>
      <c r="D61" s="67"/>
      <c r="E61" s="67"/>
      <c r="F61" s="67"/>
      <c r="G61" s="67"/>
      <c r="H61" s="67"/>
      <c r="I61" s="67"/>
      <c r="J61" s="67"/>
      <c r="K61" s="67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1"/>
  <sheetViews>
    <sheetView showGridLines="0" zoomScale="110" zoomScaleNormal="110" zoomScaleSheetLayoutView="120" zoomScalePageLayoutView="0" workbookViewId="0" topLeftCell="A1">
      <pane xSplit="3" ySplit="5" topLeftCell="D6" activePane="bottomRight" state="frozen"/>
      <selection pane="topLeft" activeCell="P2" sqref="P2"/>
      <selection pane="topRight" activeCell="P2" sqref="P2"/>
      <selection pane="bottomLeft" activeCell="P2" sqref="P2"/>
      <selection pane="bottomRight" activeCell="K3" sqref="K3:K5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68" t="s">
        <v>94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3" ht="18" customHeight="1">
      <c r="A3" s="5"/>
      <c r="B3" s="94" t="s">
        <v>31</v>
      </c>
      <c r="C3" s="94"/>
      <c r="D3" s="91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  <c r="M3" s="2"/>
    </row>
    <row r="4" spans="1:13" ht="18" customHeight="1">
      <c r="A4" s="7"/>
      <c r="B4" s="95"/>
      <c r="C4" s="95"/>
      <c r="D4" s="92"/>
      <c r="E4" s="86" t="s">
        <v>33</v>
      </c>
      <c r="F4" s="41" t="s">
        <v>3</v>
      </c>
      <c r="G4" s="42" t="s">
        <v>4</v>
      </c>
      <c r="H4" s="42" t="s">
        <v>5</v>
      </c>
      <c r="I4" s="84" t="s">
        <v>34</v>
      </c>
      <c r="J4" s="43" t="s">
        <v>6</v>
      </c>
      <c r="K4" s="47" t="s">
        <v>47</v>
      </c>
      <c r="L4" s="60"/>
      <c r="M4" s="2"/>
    </row>
    <row r="5" spans="1:13" ht="18" customHeight="1">
      <c r="A5" s="9"/>
      <c r="B5" s="96"/>
      <c r="C5" s="96"/>
      <c r="D5" s="93"/>
      <c r="E5" s="87"/>
      <c r="F5" s="59" t="s">
        <v>7</v>
      </c>
      <c r="G5" s="44" t="s">
        <v>8</v>
      </c>
      <c r="H5" s="44" t="s">
        <v>8</v>
      </c>
      <c r="I5" s="85"/>
      <c r="J5" s="45" t="s">
        <v>9</v>
      </c>
      <c r="K5" s="48" t="s">
        <v>48</v>
      </c>
      <c r="L5" s="10" t="s">
        <v>8</v>
      </c>
      <c r="M5" s="2"/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9" t="s">
        <v>65</v>
      </c>
      <c r="C7" s="9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8" t="s">
        <v>32</v>
      </c>
      <c r="C8" s="88"/>
      <c r="D8" s="72">
        <v>56</v>
      </c>
      <c r="E8" s="72">
        <v>6089</v>
      </c>
      <c r="F8" s="72">
        <v>6089</v>
      </c>
      <c r="G8" s="72">
        <v>2473295</v>
      </c>
      <c r="H8" s="72">
        <v>10258744</v>
      </c>
      <c r="I8" s="73">
        <v>19212949</v>
      </c>
      <c r="J8" s="73">
        <v>18093034</v>
      </c>
      <c r="K8" s="72">
        <v>8555455</v>
      </c>
      <c r="L8" s="20">
        <v>0</v>
      </c>
    </row>
    <row r="9" spans="1:12" s="57" customFormat="1" ht="12" customHeight="1">
      <c r="A9" s="54"/>
      <c r="B9" s="52" t="s">
        <v>42</v>
      </c>
      <c r="C9" s="29" t="s">
        <v>10</v>
      </c>
      <c r="D9" s="66">
        <v>10</v>
      </c>
      <c r="E9" s="66">
        <v>224</v>
      </c>
      <c r="F9" s="66">
        <v>224</v>
      </c>
      <c r="G9" s="66">
        <v>68695</v>
      </c>
      <c r="H9" s="66">
        <v>405399</v>
      </c>
      <c r="I9" s="66">
        <v>565818</v>
      </c>
      <c r="J9" s="66">
        <v>560573</v>
      </c>
      <c r="K9" s="66">
        <v>142394</v>
      </c>
      <c r="L9" s="58"/>
    </row>
    <row r="10" spans="1:12" s="57" customFormat="1" ht="12" customHeight="1">
      <c r="A10" s="54"/>
      <c r="B10" s="53">
        <v>10</v>
      </c>
      <c r="C10" s="29" t="s">
        <v>11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8"/>
    </row>
    <row r="11" spans="1:12" s="57" customFormat="1" ht="12" customHeight="1">
      <c r="A11" s="54"/>
      <c r="B11" s="53">
        <v>11</v>
      </c>
      <c r="C11" s="29" t="s">
        <v>12</v>
      </c>
      <c r="D11" s="66">
        <v>2</v>
      </c>
      <c r="E11" s="66">
        <v>49</v>
      </c>
      <c r="F11" s="66">
        <v>49</v>
      </c>
      <c r="G11" s="76" t="s">
        <v>103</v>
      </c>
      <c r="H11" s="76" t="s">
        <v>103</v>
      </c>
      <c r="I11" s="76" t="s">
        <v>103</v>
      </c>
      <c r="J11" s="76" t="s">
        <v>103</v>
      </c>
      <c r="K11" s="76" t="s">
        <v>103</v>
      </c>
      <c r="L11" s="76"/>
    </row>
    <row r="12" spans="1:12" s="57" customFormat="1" ht="12" customHeight="1">
      <c r="A12" s="54"/>
      <c r="B12" s="53">
        <v>12</v>
      </c>
      <c r="C12" s="29" t="s">
        <v>13</v>
      </c>
      <c r="D12" s="66">
        <v>1</v>
      </c>
      <c r="E12" s="66">
        <v>30</v>
      </c>
      <c r="F12" s="66">
        <v>30</v>
      </c>
      <c r="G12" s="76" t="s">
        <v>103</v>
      </c>
      <c r="H12" s="76" t="s">
        <v>103</v>
      </c>
      <c r="I12" s="76" t="s">
        <v>103</v>
      </c>
      <c r="J12" s="76" t="s">
        <v>103</v>
      </c>
      <c r="K12" s="76" t="s">
        <v>103</v>
      </c>
      <c r="L12" s="76"/>
    </row>
    <row r="13" spans="1:12" s="57" customFormat="1" ht="12" customHeight="1">
      <c r="A13" s="54"/>
      <c r="B13" s="53">
        <v>13</v>
      </c>
      <c r="C13" s="29" t="s">
        <v>14</v>
      </c>
      <c r="D13" s="66">
        <v>2</v>
      </c>
      <c r="E13" s="66">
        <v>881</v>
      </c>
      <c r="F13" s="66">
        <v>881</v>
      </c>
      <c r="G13" s="76" t="s">
        <v>103</v>
      </c>
      <c r="H13" s="76" t="s">
        <v>103</v>
      </c>
      <c r="I13" s="76" t="s">
        <v>103</v>
      </c>
      <c r="J13" s="76" t="s">
        <v>103</v>
      </c>
      <c r="K13" s="76" t="s">
        <v>103</v>
      </c>
      <c r="L13" s="76"/>
    </row>
    <row r="14" spans="1:12" s="57" customFormat="1" ht="12" customHeight="1">
      <c r="A14" s="54"/>
      <c r="B14" s="53">
        <v>14</v>
      </c>
      <c r="C14" s="29" t="s">
        <v>15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8"/>
    </row>
    <row r="15" spans="1:12" s="57" customFormat="1" ht="12" customHeight="1">
      <c r="A15" s="54"/>
      <c r="B15" s="53">
        <v>15</v>
      </c>
      <c r="C15" s="29" t="s">
        <v>37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8"/>
    </row>
    <row r="16" spans="1:12" s="57" customFormat="1" ht="12" customHeight="1">
      <c r="A16" s="54"/>
      <c r="B16" s="53">
        <v>16</v>
      </c>
      <c r="C16" s="29" t="s">
        <v>16</v>
      </c>
      <c r="D16" s="50">
        <v>1</v>
      </c>
      <c r="E16" s="50">
        <v>15</v>
      </c>
      <c r="F16" s="50">
        <v>15</v>
      </c>
      <c r="G16" s="76" t="s">
        <v>103</v>
      </c>
      <c r="H16" s="76" t="s">
        <v>103</v>
      </c>
      <c r="I16" s="76" t="s">
        <v>103</v>
      </c>
      <c r="J16" s="76" t="s">
        <v>103</v>
      </c>
      <c r="K16" s="76" t="s">
        <v>103</v>
      </c>
      <c r="L16" s="58"/>
    </row>
    <row r="17" spans="1:12" s="57" customFormat="1" ht="12" customHeight="1">
      <c r="A17" s="54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8"/>
    </row>
    <row r="18" spans="1:12" s="57" customFormat="1" ht="12" customHeight="1">
      <c r="A18" s="54"/>
      <c r="B18" s="53">
        <v>18</v>
      </c>
      <c r="C18" s="29" t="s">
        <v>18</v>
      </c>
      <c r="D18" s="66">
        <v>3</v>
      </c>
      <c r="E18" s="66">
        <v>145</v>
      </c>
      <c r="F18" s="66">
        <v>145</v>
      </c>
      <c r="G18" s="66">
        <v>38674</v>
      </c>
      <c r="H18" s="66">
        <v>105083</v>
      </c>
      <c r="I18" s="66">
        <v>186776</v>
      </c>
      <c r="J18" s="66">
        <v>179983</v>
      </c>
      <c r="K18" s="66">
        <v>71272</v>
      </c>
      <c r="L18" s="58"/>
    </row>
    <row r="19" spans="1:12" s="57" customFormat="1" ht="12" customHeight="1">
      <c r="A19" s="54"/>
      <c r="B19" s="53">
        <v>19</v>
      </c>
      <c r="C19" s="29" t="s">
        <v>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8"/>
    </row>
    <row r="20" spans="1:12" s="57" customFormat="1" ht="12" customHeight="1">
      <c r="A20" s="54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8"/>
    </row>
    <row r="21" spans="1:12" s="57" customFormat="1" ht="12" customHeight="1">
      <c r="A21" s="54"/>
      <c r="B21" s="53">
        <v>21</v>
      </c>
      <c r="C21" s="29" t="s">
        <v>21</v>
      </c>
      <c r="D21" s="66">
        <v>3</v>
      </c>
      <c r="E21" s="66">
        <v>42</v>
      </c>
      <c r="F21" s="66">
        <v>42</v>
      </c>
      <c r="G21" s="66">
        <v>14394</v>
      </c>
      <c r="H21" s="66">
        <v>30057</v>
      </c>
      <c r="I21" s="66">
        <v>49068</v>
      </c>
      <c r="J21" s="66">
        <v>49068</v>
      </c>
      <c r="K21" s="66">
        <v>17602</v>
      </c>
      <c r="L21" s="58"/>
    </row>
    <row r="22" spans="1:12" s="57" customFormat="1" ht="12" customHeight="1">
      <c r="A22" s="54"/>
      <c r="B22" s="53">
        <v>22</v>
      </c>
      <c r="C22" s="29" t="s">
        <v>22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8"/>
    </row>
    <row r="23" spans="1:12" s="57" customFormat="1" ht="12" customHeight="1">
      <c r="A23" s="54"/>
      <c r="B23" s="53">
        <v>23</v>
      </c>
      <c r="C23" s="29" t="s">
        <v>23</v>
      </c>
      <c r="D23" s="66">
        <v>1</v>
      </c>
      <c r="E23" s="66">
        <v>35</v>
      </c>
      <c r="F23" s="66">
        <v>35</v>
      </c>
      <c r="G23" s="76" t="s">
        <v>103</v>
      </c>
      <c r="H23" s="76" t="s">
        <v>103</v>
      </c>
      <c r="I23" s="76" t="s">
        <v>103</v>
      </c>
      <c r="J23" s="76" t="s">
        <v>103</v>
      </c>
      <c r="K23" s="76" t="s">
        <v>103</v>
      </c>
      <c r="L23" s="58"/>
    </row>
    <row r="24" spans="1:12" s="57" customFormat="1" ht="12" customHeight="1">
      <c r="A24" s="54"/>
      <c r="B24" s="53">
        <v>24</v>
      </c>
      <c r="C24" s="29" t="s">
        <v>24</v>
      </c>
      <c r="D24" s="66">
        <v>3</v>
      </c>
      <c r="E24" s="66">
        <v>66</v>
      </c>
      <c r="F24" s="66">
        <v>66</v>
      </c>
      <c r="G24" s="66">
        <v>21366</v>
      </c>
      <c r="H24" s="66">
        <v>83212</v>
      </c>
      <c r="I24" s="66">
        <v>137592</v>
      </c>
      <c r="J24" s="66">
        <v>137592</v>
      </c>
      <c r="K24" s="66">
        <v>49399</v>
      </c>
      <c r="L24" s="58"/>
    </row>
    <row r="25" spans="1:12" s="57" customFormat="1" ht="12" customHeight="1">
      <c r="A25" s="54"/>
      <c r="B25" s="53">
        <v>25</v>
      </c>
      <c r="C25" s="29" t="s">
        <v>50</v>
      </c>
      <c r="D25" s="66">
        <v>2</v>
      </c>
      <c r="E25" s="66">
        <v>300</v>
      </c>
      <c r="F25" s="66">
        <v>300</v>
      </c>
      <c r="G25" s="76" t="s">
        <v>103</v>
      </c>
      <c r="H25" s="76" t="s">
        <v>103</v>
      </c>
      <c r="I25" s="76" t="s">
        <v>103</v>
      </c>
      <c r="J25" s="76" t="s">
        <v>103</v>
      </c>
      <c r="K25" s="76" t="s">
        <v>103</v>
      </c>
      <c r="L25" s="58"/>
    </row>
    <row r="26" spans="1:12" s="57" customFormat="1" ht="12" customHeight="1">
      <c r="A26" s="54"/>
      <c r="B26" s="53">
        <v>26</v>
      </c>
      <c r="C26" s="29" t="s">
        <v>51</v>
      </c>
      <c r="D26" s="66">
        <v>9</v>
      </c>
      <c r="E26" s="66">
        <v>187</v>
      </c>
      <c r="F26" s="66">
        <v>187</v>
      </c>
      <c r="G26" s="66">
        <v>60088</v>
      </c>
      <c r="H26" s="66">
        <v>87704</v>
      </c>
      <c r="I26" s="66">
        <v>219986</v>
      </c>
      <c r="J26" s="66">
        <v>207515</v>
      </c>
      <c r="K26" s="66">
        <v>114511</v>
      </c>
      <c r="L26" s="58"/>
    </row>
    <row r="27" spans="1:12" s="57" customFormat="1" ht="12" customHeight="1">
      <c r="A27" s="54"/>
      <c r="B27" s="53">
        <v>27</v>
      </c>
      <c r="C27" s="29" t="s">
        <v>52</v>
      </c>
      <c r="D27" s="66">
        <v>1</v>
      </c>
      <c r="E27" s="66">
        <v>36</v>
      </c>
      <c r="F27" s="66">
        <v>36</v>
      </c>
      <c r="G27" s="76" t="s">
        <v>103</v>
      </c>
      <c r="H27" s="76" t="s">
        <v>103</v>
      </c>
      <c r="I27" s="76" t="s">
        <v>103</v>
      </c>
      <c r="J27" s="76" t="s">
        <v>103</v>
      </c>
      <c r="K27" s="76" t="s">
        <v>103</v>
      </c>
      <c r="L27" s="58"/>
    </row>
    <row r="28" spans="1:12" s="57" customFormat="1" ht="12" customHeight="1">
      <c r="A28" s="54"/>
      <c r="B28" s="53">
        <v>28</v>
      </c>
      <c r="C28" s="29" t="s">
        <v>36</v>
      </c>
      <c r="D28" s="66">
        <v>1</v>
      </c>
      <c r="E28" s="66">
        <v>1148</v>
      </c>
      <c r="F28" s="66">
        <v>1148</v>
      </c>
      <c r="G28" s="76" t="s">
        <v>103</v>
      </c>
      <c r="H28" s="76" t="s">
        <v>103</v>
      </c>
      <c r="I28" s="76" t="s">
        <v>103</v>
      </c>
      <c r="J28" s="76" t="s">
        <v>103</v>
      </c>
      <c r="K28" s="76" t="s">
        <v>103</v>
      </c>
      <c r="L28" s="58"/>
    </row>
    <row r="29" spans="1:12" s="57" customFormat="1" ht="12" customHeight="1">
      <c r="A29" s="54"/>
      <c r="B29" s="53">
        <v>29</v>
      </c>
      <c r="C29" s="29" t="s">
        <v>25</v>
      </c>
      <c r="D29" s="66">
        <v>2</v>
      </c>
      <c r="E29" s="66">
        <v>123</v>
      </c>
      <c r="F29" s="66">
        <v>123</v>
      </c>
      <c r="G29" s="76" t="s">
        <v>103</v>
      </c>
      <c r="H29" s="76" t="s">
        <v>103</v>
      </c>
      <c r="I29" s="76" t="s">
        <v>103</v>
      </c>
      <c r="J29" s="76" t="s">
        <v>103</v>
      </c>
      <c r="K29" s="76" t="s">
        <v>103</v>
      </c>
      <c r="L29" s="58"/>
    </row>
    <row r="30" spans="1:12" s="57" customFormat="1" ht="12" customHeight="1">
      <c r="A30" s="54"/>
      <c r="B30" s="53">
        <v>30</v>
      </c>
      <c r="C30" s="29" t="s">
        <v>35</v>
      </c>
      <c r="D30" s="66">
        <v>3</v>
      </c>
      <c r="E30" s="66">
        <v>521</v>
      </c>
      <c r="F30" s="66">
        <v>521</v>
      </c>
      <c r="G30" s="66">
        <v>126655</v>
      </c>
      <c r="H30" s="66">
        <v>526225</v>
      </c>
      <c r="I30" s="66">
        <v>735643</v>
      </c>
      <c r="J30" s="66">
        <v>674563</v>
      </c>
      <c r="K30" s="66">
        <v>173489</v>
      </c>
      <c r="L30" s="58"/>
    </row>
    <row r="31" spans="1:12" s="57" customFormat="1" ht="12" customHeight="1">
      <c r="A31" s="54"/>
      <c r="B31" s="53">
        <v>31</v>
      </c>
      <c r="C31" s="29" t="s">
        <v>26</v>
      </c>
      <c r="D31" s="66">
        <v>10</v>
      </c>
      <c r="E31" s="66">
        <v>2226</v>
      </c>
      <c r="F31" s="66">
        <v>2226</v>
      </c>
      <c r="G31" s="66">
        <v>1129324</v>
      </c>
      <c r="H31" s="66">
        <v>4793593</v>
      </c>
      <c r="I31" s="66">
        <v>9445582</v>
      </c>
      <c r="J31" s="66">
        <v>9280621</v>
      </c>
      <c r="K31" s="66">
        <v>4583296</v>
      </c>
      <c r="L31" s="58"/>
    </row>
    <row r="32" spans="1:12" s="57" customFormat="1" ht="12" customHeight="1">
      <c r="A32" s="54"/>
      <c r="B32" s="53">
        <v>32</v>
      </c>
      <c r="C32" s="29" t="s">
        <v>27</v>
      </c>
      <c r="D32" s="66">
        <v>2</v>
      </c>
      <c r="E32" s="66">
        <v>61</v>
      </c>
      <c r="F32" s="66">
        <v>61</v>
      </c>
      <c r="G32" s="76" t="s">
        <v>103</v>
      </c>
      <c r="H32" s="76" t="s">
        <v>103</v>
      </c>
      <c r="I32" s="76" t="s">
        <v>103</v>
      </c>
      <c r="J32" s="76" t="s">
        <v>103</v>
      </c>
      <c r="K32" s="76" t="s">
        <v>103</v>
      </c>
      <c r="L32" s="58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89" t="s">
        <v>66</v>
      </c>
      <c r="C35" s="9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88" t="s">
        <v>32</v>
      </c>
      <c r="C36" s="88"/>
      <c r="D36" s="72">
        <v>34</v>
      </c>
      <c r="E36" s="72">
        <v>2757</v>
      </c>
      <c r="F36" s="72">
        <v>2757</v>
      </c>
      <c r="G36" s="72">
        <v>1173500</v>
      </c>
      <c r="H36" s="72">
        <v>5247935</v>
      </c>
      <c r="I36" s="72">
        <v>7215646</v>
      </c>
      <c r="J36" s="72">
        <v>4959047</v>
      </c>
      <c r="K36" s="72">
        <v>1606674</v>
      </c>
      <c r="L36" s="20"/>
    </row>
    <row r="37" spans="1:12" s="57" customFormat="1" ht="12" customHeight="1">
      <c r="A37" s="54"/>
      <c r="B37" s="52" t="s">
        <v>42</v>
      </c>
      <c r="C37" s="29" t="s">
        <v>10</v>
      </c>
      <c r="D37" s="66">
        <v>6</v>
      </c>
      <c r="E37" s="66">
        <v>956</v>
      </c>
      <c r="F37" s="66">
        <v>956</v>
      </c>
      <c r="G37" s="66">
        <v>225235</v>
      </c>
      <c r="H37" s="66">
        <v>864890</v>
      </c>
      <c r="I37" s="66">
        <v>1344663</v>
      </c>
      <c r="J37" s="66">
        <v>1268167</v>
      </c>
      <c r="K37" s="66">
        <v>420633</v>
      </c>
      <c r="L37" s="58"/>
    </row>
    <row r="38" spans="1:12" s="57" customFormat="1" ht="12" customHeight="1">
      <c r="A38" s="54"/>
      <c r="B38" s="53">
        <v>10</v>
      </c>
      <c r="C38" s="29" t="s">
        <v>11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8"/>
    </row>
    <row r="39" spans="1:12" s="57" customFormat="1" ht="12" customHeight="1">
      <c r="A39" s="54"/>
      <c r="B39" s="53">
        <v>11</v>
      </c>
      <c r="C39" s="29" t="s">
        <v>12</v>
      </c>
      <c r="D39" s="66">
        <v>2</v>
      </c>
      <c r="E39" s="66">
        <v>139</v>
      </c>
      <c r="F39" s="66">
        <v>139</v>
      </c>
      <c r="G39" s="76" t="s">
        <v>103</v>
      </c>
      <c r="H39" s="76" t="s">
        <v>103</v>
      </c>
      <c r="I39" s="76" t="s">
        <v>103</v>
      </c>
      <c r="J39" s="76" t="s">
        <v>103</v>
      </c>
      <c r="K39" s="76" t="s">
        <v>103</v>
      </c>
      <c r="L39" s="58"/>
    </row>
    <row r="40" spans="1:12" s="57" customFormat="1" ht="12" customHeight="1">
      <c r="A40" s="54"/>
      <c r="B40" s="53">
        <v>12</v>
      </c>
      <c r="C40" s="29" t="s">
        <v>13</v>
      </c>
      <c r="D40" s="50">
        <v>1</v>
      </c>
      <c r="E40" s="50">
        <v>10</v>
      </c>
      <c r="F40" s="50">
        <v>10</v>
      </c>
      <c r="G40" s="76" t="s">
        <v>103</v>
      </c>
      <c r="H40" s="76" t="s">
        <v>103</v>
      </c>
      <c r="I40" s="76" t="s">
        <v>103</v>
      </c>
      <c r="J40" s="76" t="s">
        <v>103</v>
      </c>
      <c r="K40" s="76" t="s">
        <v>103</v>
      </c>
      <c r="L40" s="58"/>
    </row>
    <row r="41" spans="1:12" s="57" customFormat="1" ht="12" customHeight="1">
      <c r="A41" s="54"/>
      <c r="B41" s="53">
        <v>13</v>
      </c>
      <c r="C41" s="29" t="s">
        <v>14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58"/>
    </row>
    <row r="42" spans="1:12" s="57" customFormat="1" ht="12" customHeight="1">
      <c r="A42" s="54"/>
      <c r="B42" s="53">
        <v>14</v>
      </c>
      <c r="C42" s="29" t="s">
        <v>15</v>
      </c>
      <c r="D42" s="66">
        <v>3</v>
      </c>
      <c r="E42" s="66">
        <v>55</v>
      </c>
      <c r="F42" s="66">
        <v>55</v>
      </c>
      <c r="G42" s="66">
        <v>24860</v>
      </c>
      <c r="H42" s="66">
        <v>93923</v>
      </c>
      <c r="I42" s="66">
        <v>157047</v>
      </c>
      <c r="J42" s="66">
        <v>140785</v>
      </c>
      <c r="K42" s="66">
        <v>58449</v>
      </c>
      <c r="L42" s="58"/>
    </row>
    <row r="43" spans="1:12" s="57" customFormat="1" ht="12" customHeight="1">
      <c r="A43" s="54"/>
      <c r="B43" s="53">
        <v>15</v>
      </c>
      <c r="C43" s="29" t="s">
        <v>37</v>
      </c>
      <c r="D43" s="66">
        <v>1</v>
      </c>
      <c r="E43" s="66">
        <v>29</v>
      </c>
      <c r="F43" s="66">
        <v>29</v>
      </c>
      <c r="G43" s="76" t="s">
        <v>103</v>
      </c>
      <c r="H43" s="76" t="s">
        <v>103</v>
      </c>
      <c r="I43" s="76" t="s">
        <v>103</v>
      </c>
      <c r="J43" s="76" t="s">
        <v>103</v>
      </c>
      <c r="K43" s="76" t="s">
        <v>103</v>
      </c>
      <c r="L43" s="58"/>
    </row>
    <row r="44" spans="1:12" s="57" customFormat="1" ht="12" customHeight="1">
      <c r="A44" s="54"/>
      <c r="B44" s="53">
        <v>16</v>
      </c>
      <c r="C44" s="29" t="s">
        <v>16</v>
      </c>
      <c r="D44" s="66">
        <v>4</v>
      </c>
      <c r="E44" s="66">
        <v>105</v>
      </c>
      <c r="F44" s="66">
        <v>105</v>
      </c>
      <c r="G44" s="66">
        <v>44938</v>
      </c>
      <c r="H44" s="66">
        <v>285609</v>
      </c>
      <c r="I44" s="66">
        <v>403361</v>
      </c>
      <c r="J44" s="66">
        <v>376293</v>
      </c>
      <c r="K44" s="66">
        <v>102388</v>
      </c>
      <c r="L44" s="58"/>
    </row>
    <row r="45" spans="1:12" s="57" customFormat="1" ht="12" customHeight="1">
      <c r="A45" s="54"/>
      <c r="B45" s="53">
        <v>17</v>
      </c>
      <c r="C45" s="29" t="s">
        <v>17</v>
      </c>
      <c r="D45" s="66">
        <v>1</v>
      </c>
      <c r="E45" s="66">
        <v>8</v>
      </c>
      <c r="F45" s="66">
        <v>8</v>
      </c>
      <c r="G45" s="76" t="s">
        <v>103</v>
      </c>
      <c r="H45" s="76" t="s">
        <v>103</v>
      </c>
      <c r="I45" s="76" t="s">
        <v>103</v>
      </c>
      <c r="J45" s="76" t="s">
        <v>103</v>
      </c>
      <c r="K45" s="76" t="s">
        <v>103</v>
      </c>
      <c r="L45" s="58"/>
    </row>
    <row r="46" spans="1:12" s="57" customFormat="1" ht="12" customHeight="1">
      <c r="A46" s="54"/>
      <c r="B46" s="53">
        <v>18</v>
      </c>
      <c r="C46" s="29" t="s">
        <v>18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8"/>
    </row>
    <row r="47" spans="1:12" s="57" customFormat="1" ht="12" customHeight="1">
      <c r="A47" s="54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8"/>
    </row>
    <row r="48" spans="1:12" s="57" customFormat="1" ht="12" customHeight="1">
      <c r="A48" s="54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8"/>
    </row>
    <row r="49" spans="1:12" s="57" customFormat="1" ht="12" customHeight="1">
      <c r="A49" s="54"/>
      <c r="B49" s="53">
        <v>21</v>
      </c>
      <c r="C49" s="29" t="s">
        <v>21</v>
      </c>
      <c r="D49" s="66">
        <v>1</v>
      </c>
      <c r="E49" s="66">
        <v>7</v>
      </c>
      <c r="F49" s="66">
        <v>7</v>
      </c>
      <c r="G49" s="76" t="s">
        <v>103</v>
      </c>
      <c r="H49" s="76" t="s">
        <v>103</v>
      </c>
      <c r="I49" s="76" t="s">
        <v>103</v>
      </c>
      <c r="J49" s="76" t="s">
        <v>103</v>
      </c>
      <c r="K49" s="76" t="s">
        <v>103</v>
      </c>
      <c r="L49" s="58"/>
    </row>
    <row r="50" spans="1:12" s="57" customFormat="1" ht="12" customHeight="1">
      <c r="A50" s="54"/>
      <c r="B50" s="53">
        <v>22</v>
      </c>
      <c r="C50" s="29" t="s">
        <v>22</v>
      </c>
      <c r="D50" s="66">
        <v>1</v>
      </c>
      <c r="E50" s="66">
        <v>25</v>
      </c>
      <c r="F50" s="66">
        <v>25</v>
      </c>
      <c r="G50" s="76" t="s">
        <v>103</v>
      </c>
      <c r="H50" s="76" t="s">
        <v>103</v>
      </c>
      <c r="I50" s="76" t="s">
        <v>103</v>
      </c>
      <c r="J50" s="76" t="s">
        <v>103</v>
      </c>
      <c r="K50" s="76" t="s">
        <v>103</v>
      </c>
      <c r="L50" s="58"/>
    </row>
    <row r="51" spans="1:12" s="57" customFormat="1" ht="12" customHeight="1">
      <c r="A51" s="54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8"/>
    </row>
    <row r="52" spans="1:12" s="57" customFormat="1" ht="12" customHeight="1">
      <c r="A52" s="54"/>
      <c r="B52" s="53">
        <v>24</v>
      </c>
      <c r="C52" s="29" t="s">
        <v>24</v>
      </c>
      <c r="D52" s="66">
        <v>5</v>
      </c>
      <c r="E52" s="66">
        <v>81</v>
      </c>
      <c r="F52" s="66">
        <v>81</v>
      </c>
      <c r="G52" s="66">
        <v>30044</v>
      </c>
      <c r="H52" s="66">
        <v>37286</v>
      </c>
      <c r="I52" s="66">
        <v>120006</v>
      </c>
      <c r="J52" s="66">
        <v>78478</v>
      </c>
      <c r="K52" s="66">
        <v>76699</v>
      </c>
      <c r="L52" s="58"/>
    </row>
    <row r="53" spans="1:12" s="57" customFormat="1" ht="12" customHeight="1">
      <c r="A53" s="54"/>
      <c r="B53" s="53">
        <v>25</v>
      </c>
      <c r="C53" s="29" t="s">
        <v>50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8"/>
    </row>
    <row r="54" spans="1:12" s="57" customFormat="1" ht="12" customHeight="1">
      <c r="A54" s="54"/>
      <c r="B54" s="53">
        <v>26</v>
      </c>
      <c r="C54" s="29" t="s">
        <v>51</v>
      </c>
      <c r="D54" s="66">
        <v>1</v>
      </c>
      <c r="E54" s="66">
        <v>8</v>
      </c>
      <c r="F54" s="66">
        <v>8</v>
      </c>
      <c r="G54" s="76" t="s">
        <v>103</v>
      </c>
      <c r="H54" s="76" t="s">
        <v>103</v>
      </c>
      <c r="I54" s="76" t="s">
        <v>103</v>
      </c>
      <c r="J54" s="76" t="s">
        <v>103</v>
      </c>
      <c r="K54" s="76" t="s">
        <v>103</v>
      </c>
      <c r="L54" s="58"/>
    </row>
    <row r="55" spans="1:12" s="57" customFormat="1" ht="12" customHeight="1">
      <c r="A55" s="54"/>
      <c r="B55" s="53">
        <v>27</v>
      </c>
      <c r="C55" s="29" t="s">
        <v>52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8"/>
    </row>
    <row r="56" spans="1:12" s="57" customFormat="1" ht="12" customHeight="1">
      <c r="A56" s="54"/>
      <c r="B56" s="53">
        <v>28</v>
      </c>
      <c r="C56" s="29" t="s">
        <v>36</v>
      </c>
      <c r="D56" s="66">
        <v>3</v>
      </c>
      <c r="E56" s="66">
        <v>886</v>
      </c>
      <c r="F56" s="66">
        <v>886</v>
      </c>
      <c r="G56" s="66">
        <v>530734</v>
      </c>
      <c r="H56" s="66">
        <v>2905367</v>
      </c>
      <c r="I56" s="66">
        <v>3461215</v>
      </c>
      <c r="J56" s="50">
        <v>1455784</v>
      </c>
      <c r="K56" s="66">
        <v>384754</v>
      </c>
      <c r="L56" s="58"/>
    </row>
    <row r="57" spans="1:12" s="57" customFormat="1" ht="12" customHeight="1">
      <c r="A57" s="54"/>
      <c r="B57" s="53">
        <v>29</v>
      </c>
      <c r="C57" s="29" t="s">
        <v>25</v>
      </c>
      <c r="D57" s="66">
        <v>3</v>
      </c>
      <c r="E57" s="66">
        <v>440</v>
      </c>
      <c r="F57" s="66">
        <v>440</v>
      </c>
      <c r="G57" s="66">
        <v>253369</v>
      </c>
      <c r="H57" s="66">
        <v>687446</v>
      </c>
      <c r="I57" s="66">
        <v>1189802</v>
      </c>
      <c r="J57" s="66">
        <v>1170601</v>
      </c>
      <c r="K57" s="66">
        <v>409919</v>
      </c>
      <c r="L57" s="58"/>
    </row>
    <row r="58" spans="1:12" s="57" customFormat="1" ht="12" customHeight="1">
      <c r="A58" s="54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8"/>
    </row>
    <row r="59" spans="1:12" s="57" customFormat="1" ht="12" customHeight="1">
      <c r="A59" s="54"/>
      <c r="B59" s="53">
        <v>31</v>
      </c>
      <c r="C59" s="29" t="s">
        <v>26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8"/>
    </row>
    <row r="60" spans="1:12" s="57" customFormat="1" ht="12" customHeight="1">
      <c r="A60" s="54"/>
      <c r="B60" s="53">
        <v>32</v>
      </c>
      <c r="C60" s="29" t="s">
        <v>27</v>
      </c>
      <c r="D60" s="66">
        <v>2</v>
      </c>
      <c r="E60" s="66">
        <v>8</v>
      </c>
      <c r="F60" s="66">
        <v>8</v>
      </c>
      <c r="G60" s="76" t="s">
        <v>103</v>
      </c>
      <c r="H60" s="76" t="s">
        <v>103</v>
      </c>
      <c r="I60" s="76" t="s">
        <v>103</v>
      </c>
      <c r="J60" s="76" t="s">
        <v>103</v>
      </c>
      <c r="K60" s="76" t="s">
        <v>103</v>
      </c>
      <c r="L60" s="58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="110" zoomScaleNormal="110" zoomScaleSheetLayoutView="120" zoomScalePageLayoutView="0" workbookViewId="0" topLeftCell="A1">
      <pane xSplit="3" ySplit="5" topLeftCell="D6" activePane="bottomRight" state="frozen"/>
      <selection pane="topLeft" activeCell="P2" sqref="P2"/>
      <selection pane="topRight" activeCell="P2" sqref="P2"/>
      <selection pane="bottomLeft" activeCell="P2" sqref="P2"/>
      <selection pane="bottomRight" activeCell="B3" sqref="B3:C5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94" t="s">
        <v>31</v>
      </c>
      <c r="C3" s="94"/>
      <c r="D3" s="91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95"/>
      <c r="C4" s="95"/>
      <c r="D4" s="92"/>
      <c r="E4" s="86" t="s">
        <v>33</v>
      </c>
      <c r="F4" s="41" t="s">
        <v>3</v>
      </c>
      <c r="G4" s="42" t="s">
        <v>4</v>
      </c>
      <c r="H4" s="42" t="s">
        <v>5</v>
      </c>
      <c r="I4" s="84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96"/>
      <c r="C5" s="96"/>
      <c r="D5" s="93"/>
      <c r="E5" s="87"/>
      <c r="F5" s="59" t="s">
        <v>7</v>
      </c>
      <c r="G5" s="44" t="s">
        <v>8</v>
      </c>
      <c r="H5" s="44" t="s">
        <v>8</v>
      </c>
      <c r="I5" s="85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9" t="s">
        <v>67</v>
      </c>
      <c r="C7" s="90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8" t="s">
        <v>32</v>
      </c>
      <c r="C8" s="88"/>
      <c r="D8" s="72">
        <v>73</v>
      </c>
      <c r="E8" s="72">
        <v>4439</v>
      </c>
      <c r="F8" s="72">
        <v>4437</v>
      </c>
      <c r="G8" s="72">
        <v>1892781</v>
      </c>
      <c r="H8" s="73">
        <v>11051365</v>
      </c>
      <c r="I8" s="73">
        <v>18561554</v>
      </c>
      <c r="J8" s="73">
        <v>17717008</v>
      </c>
      <c r="K8" s="72">
        <v>6341623</v>
      </c>
      <c r="L8" s="20">
        <v>0</v>
      </c>
    </row>
    <row r="9" spans="1:12" s="57" customFormat="1" ht="12" customHeight="1">
      <c r="A9" s="54"/>
      <c r="B9" s="52" t="s">
        <v>42</v>
      </c>
      <c r="C9" s="29" t="s">
        <v>10</v>
      </c>
      <c r="D9" s="66">
        <v>8</v>
      </c>
      <c r="E9" s="66">
        <v>1217</v>
      </c>
      <c r="F9" s="66">
        <v>1217</v>
      </c>
      <c r="G9" s="66">
        <v>336597</v>
      </c>
      <c r="H9" s="66">
        <v>1061463</v>
      </c>
      <c r="I9" s="66">
        <v>2178901</v>
      </c>
      <c r="J9" s="66">
        <v>1889144</v>
      </c>
      <c r="K9" s="66">
        <v>963075</v>
      </c>
      <c r="L9" s="58"/>
    </row>
    <row r="10" spans="1:12" s="57" customFormat="1" ht="12" customHeight="1">
      <c r="A10" s="54"/>
      <c r="B10" s="53">
        <v>10</v>
      </c>
      <c r="C10" s="29" t="s">
        <v>11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8"/>
    </row>
    <row r="11" spans="1:12" s="57" customFormat="1" ht="12" customHeight="1">
      <c r="A11" s="54"/>
      <c r="B11" s="53">
        <v>11</v>
      </c>
      <c r="C11" s="29" t="s">
        <v>12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8"/>
    </row>
    <row r="12" spans="1:12" s="57" customFormat="1" ht="12" customHeight="1">
      <c r="A12" s="54"/>
      <c r="B12" s="53">
        <v>12</v>
      </c>
      <c r="C12" s="29" t="s">
        <v>13</v>
      </c>
      <c r="D12" s="66">
        <v>4</v>
      </c>
      <c r="E12" s="66">
        <v>120</v>
      </c>
      <c r="F12" s="66">
        <v>119</v>
      </c>
      <c r="G12" s="66">
        <v>39872</v>
      </c>
      <c r="H12" s="66">
        <v>157886</v>
      </c>
      <c r="I12" s="66">
        <v>241644</v>
      </c>
      <c r="J12" s="66">
        <v>230754</v>
      </c>
      <c r="K12" s="66">
        <v>68388</v>
      </c>
      <c r="L12" s="58"/>
    </row>
    <row r="13" spans="1:12" s="57" customFormat="1" ht="12" customHeight="1">
      <c r="A13" s="54"/>
      <c r="B13" s="53">
        <v>13</v>
      </c>
      <c r="C13" s="29" t="s">
        <v>14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8"/>
    </row>
    <row r="14" spans="1:12" s="57" customFormat="1" ht="12" customHeight="1">
      <c r="A14" s="54"/>
      <c r="B14" s="53">
        <v>14</v>
      </c>
      <c r="C14" s="29" t="s">
        <v>15</v>
      </c>
      <c r="D14" s="66">
        <v>7</v>
      </c>
      <c r="E14" s="66">
        <v>436</v>
      </c>
      <c r="F14" s="66">
        <v>436</v>
      </c>
      <c r="G14" s="66">
        <v>230942</v>
      </c>
      <c r="H14" s="66">
        <v>3425849</v>
      </c>
      <c r="I14" s="66">
        <v>6942796</v>
      </c>
      <c r="J14" s="66">
        <v>6752271</v>
      </c>
      <c r="K14" s="66">
        <v>2946546</v>
      </c>
      <c r="L14" s="58"/>
    </row>
    <row r="15" spans="1:12" s="57" customFormat="1" ht="12" customHeight="1">
      <c r="A15" s="54"/>
      <c r="B15" s="53">
        <v>15</v>
      </c>
      <c r="C15" s="29" t="s">
        <v>37</v>
      </c>
      <c r="D15" s="66">
        <v>2</v>
      </c>
      <c r="E15" s="66">
        <v>20</v>
      </c>
      <c r="F15" s="66">
        <v>20</v>
      </c>
      <c r="G15" s="76" t="s">
        <v>103</v>
      </c>
      <c r="H15" s="76" t="s">
        <v>103</v>
      </c>
      <c r="I15" s="76" t="s">
        <v>103</v>
      </c>
      <c r="J15" s="76" t="s">
        <v>103</v>
      </c>
      <c r="K15" s="76" t="s">
        <v>103</v>
      </c>
      <c r="L15" s="58"/>
    </row>
    <row r="16" spans="1:12" s="57" customFormat="1" ht="12" customHeight="1">
      <c r="A16" s="54"/>
      <c r="B16" s="53">
        <v>16</v>
      </c>
      <c r="C16" s="29" t="s">
        <v>16</v>
      </c>
      <c r="D16" s="66">
        <v>1</v>
      </c>
      <c r="E16" s="66">
        <v>11</v>
      </c>
      <c r="F16" s="66">
        <v>11</v>
      </c>
      <c r="G16" s="76" t="s">
        <v>103</v>
      </c>
      <c r="H16" s="76" t="s">
        <v>103</v>
      </c>
      <c r="I16" s="76" t="s">
        <v>103</v>
      </c>
      <c r="J16" s="76" t="s">
        <v>103</v>
      </c>
      <c r="K16" s="76" t="s">
        <v>103</v>
      </c>
      <c r="L16" s="58"/>
    </row>
    <row r="17" spans="1:12" s="57" customFormat="1" ht="12" customHeight="1">
      <c r="A17" s="54"/>
      <c r="B17" s="53">
        <v>17</v>
      </c>
      <c r="C17" s="29" t="s">
        <v>17</v>
      </c>
      <c r="D17" s="66">
        <v>1</v>
      </c>
      <c r="E17" s="66">
        <v>10</v>
      </c>
      <c r="F17" s="66">
        <v>10</v>
      </c>
      <c r="G17" s="76" t="s">
        <v>103</v>
      </c>
      <c r="H17" s="76" t="s">
        <v>103</v>
      </c>
      <c r="I17" s="76" t="s">
        <v>103</v>
      </c>
      <c r="J17" s="76" t="s">
        <v>103</v>
      </c>
      <c r="K17" s="76" t="s">
        <v>103</v>
      </c>
      <c r="L17" s="58"/>
    </row>
    <row r="18" spans="1:12" s="57" customFormat="1" ht="12" customHeight="1">
      <c r="A18" s="54"/>
      <c r="B18" s="53">
        <v>18</v>
      </c>
      <c r="C18" s="29" t="s">
        <v>18</v>
      </c>
      <c r="D18" s="66">
        <v>1</v>
      </c>
      <c r="E18" s="66">
        <v>17</v>
      </c>
      <c r="F18" s="66">
        <v>17</v>
      </c>
      <c r="G18" s="76" t="s">
        <v>103</v>
      </c>
      <c r="H18" s="76" t="s">
        <v>103</v>
      </c>
      <c r="I18" s="76" t="s">
        <v>103</v>
      </c>
      <c r="J18" s="76" t="s">
        <v>103</v>
      </c>
      <c r="K18" s="76" t="s">
        <v>103</v>
      </c>
      <c r="L18" s="58"/>
    </row>
    <row r="19" spans="1:12" s="57" customFormat="1" ht="12" customHeight="1">
      <c r="A19" s="54"/>
      <c r="B19" s="53">
        <v>19</v>
      </c>
      <c r="C19" s="29" t="s">
        <v>19</v>
      </c>
      <c r="D19" s="66">
        <v>3</v>
      </c>
      <c r="E19" s="66">
        <v>1423</v>
      </c>
      <c r="F19" s="66">
        <v>1423</v>
      </c>
      <c r="G19" s="66">
        <v>761186</v>
      </c>
      <c r="H19" s="66">
        <v>3298952</v>
      </c>
      <c r="I19" s="66">
        <v>4727692</v>
      </c>
      <c r="J19" s="66">
        <v>4694283</v>
      </c>
      <c r="K19" s="66">
        <v>1143276</v>
      </c>
      <c r="L19" s="58"/>
    </row>
    <row r="20" spans="1:12" s="57" customFormat="1" ht="12" customHeight="1">
      <c r="A20" s="54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8"/>
    </row>
    <row r="21" spans="1:12" s="57" customFormat="1" ht="12" customHeight="1">
      <c r="A21" s="54"/>
      <c r="B21" s="53">
        <v>21</v>
      </c>
      <c r="C21" s="29" t="s">
        <v>21</v>
      </c>
      <c r="D21" s="66">
        <v>3</v>
      </c>
      <c r="E21" s="66">
        <v>36</v>
      </c>
      <c r="F21" s="66">
        <v>36</v>
      </c>
      <c r="G21" s="66">
        <v>13750</v>
      </c>
      <c r="H21" s="66">
        <v>49077</v>
      </c>
      <c r="I21" s="66">
        <v>77629</v>
      </c>
      <c r="J21" s="66">
        <v>50461</v>
      </c>
      <c r="K21" s="66">
        <v>26437</v>
      </c>
      <c r="L21" s="58"/>
    </row>
    <row r="22" spans="1:12" s="57" customFormat="1" ht="12" customHeight="1">
      <c r="A22" s="54"/>
      <c r="B22" s="53">
        <v>22</v>
      </c>
      <c r="C22" s="29" t="s">
        <v>22</v>
      </c>
      <c r="D22" s="66">
        <v>12</v>
      </c>
      <c r="E22" s="66">
        <v>236</v>
      </c>
      <c r="F22" s="66">
        <v>236</v>
      </c>
      <c r="G22" s="66">
        <v>104825</v>
      </c>
      <c r="H22" s="66">
        <v>2118725</v>
      </c>
      <c r="I22" s="66">
        <v>2492404</v>
      </c>
      <c r="J22" s="66">
        <v>2406674</v>
      </c>
      <c r="K22" s="66">
        <v>353425</v>
      </c>
      <c r="L22" s="58"/>
    </row>
    <row r="23" spans="1:12" s="57" customFormat="1" ht="12" customHeight="1">
      <c r="A23" s="54"/>
      <c r="B23" s="53">
        <v>23</v>
      </c>
      <c r="C23" s="29" t="s">
        <v>23</v>
      </c>
      <c r="D23" s="66">
        <v>2</v>
      </c>
      <c r="E23" s="66">
        <v>154</v>
      </c>
      <c r="F23" s="66">
        <v>154</v>
      </c>
      <c r="G23" s="76" t="s">
        <v>103</v>
      </c>
      <c r="H23" s="76" t="s">
        <v>103</v>
      </c>
      <c r="I23" s="76" t="s">
        <v>103</v>
      </c>
      <c r="J23" s="76" t="s">
        <v>103</v>
      </c>
      <c r="K23" s="76" t="s">
        <v>103</v>
      </c>
      <c r="L23" s="58"/>
    </row>
    <row r="24" spans="1:12" s="57" customFormat="1" ht="12" customHeight="1">
      <c r="A24" s="54"/>
      <c r="B24" s="53">
        <v>24</v>
      </c>
      <c r="C24" s="29" t="s">
        <v>24</v>
      </c>
      <c r="D24" s="66">
        <v>14</v>
      </c>
      <c r="E24" s="66">
        <v>295</v>
      </c>
      <c r="F24" s="66">
        <v>295</v>
      </c>
      <c r="G24" s="66">
        <v>122612</v>
      </c>
      <c r="H24" s="66">
        <v>307043</v>
      </c>
      <c r="I24" s="66">
        <v>615969</v>
      </c>
      <c r="J24" s="66">
        <v>470776</v>
      </c>
      <c r="K24" s="66">
        <v>276336</v>
      </c>
      <c r="L24" s="58"/>
    </row>
    <row r="25" spans="1:12" s="57" customFormat="1" ht="12" customHeight="1">
      <c r="A25" s="54"/>
      <c r="B25" s="53">
        <v>25</v>
      </c>
      <c r="C25" s="29" t="s">
        <v>50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58"/>
    </row>
    <row r="26" spans="1:12" s="57" customFormat="1" ht="12" customHeight="1">
      <c r="A26" s="54"/>
      <c r="B26" s="53">
        <v>26</v>
      </c>
      <c r="C26" s="29" t="s">
        <v>51</v>
      </c>
      <c r="D26" s="66">
        <v>8</v>
      </c>
      <c r="E26" s="66">
        <v>172</v>
      </c>
      <c r="F26" s="66">
        <v>172</v>
      </c>
      <c r="G26" s="66">
        <v>59633</v>
      </c>
      <c r="H26" s="66">
        <v>88136</v>
      </c>
      <c r="I26" s="66">
        <v>228154</v>
      </c>
      <c r="J26" s="66">
        <v>209078</v>
      </c>
      <c r="K26" s="66">
        <v>107400</v>
      </c>
      <c r="L26" s="58"/>
    </row>
    <row r="27" spans="1:12" s="57" customFormat="1" ht="12" customHeight="1">
      <c r="A27" s="54"/>
      <c r="B27" s="53">
        <v>27</v>
      </c>
      <c r="C27" s="29" t="s">
        <v>52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8"/>
    </row>
    <row r="28" spans="1:12" s="57" customFormat="1" ht="12" customHeight="1">
      <c r="A28" s="54"/>
      <c r="B28" s="53">
        <v>28</v>
      </c>
      <c r="C28" s="29" t="s">
        <v>36</v>
      </c>
      <c r="D28" s="66">
        <v>1</v>
      </c>
      <c r="E28" s="66">
        <v>6</v>
      </c>
      <c r="F28" s="66">
        <v>5</v>
      </c>
      <c r="G28" s="76" t="s">
        <v>103</v>
      </c>
      <c r="H28" s="76" t="s">
        <v>103</v>
      </c>
      <c r="I28" s="76" t="s">
        <v>103</v>
      </c>
      <c r="J28" s="76" t="s">
        <v>103</v>
      </c>
      <c r="K28" s="76" t="s">
        <v>103</v>
      </c>
      <c r="L28" s="58"/>
    </row>
    <row r="29" spans="1:12" s="57" customFormat="1" ht="12" customHeight="1">
      <c r="A29" s="54"/>
      <c r="B29" s="53">
        <v>29</v>
      </c>
      <c r="C29" s="29" t="s">
        <v>25</v>
      </c>
      <c r="D29" s="66">
        <v>1</v>
      </c>
      <c r="E29" s="66">
        <v>16</v>
      </c>
      <c r="F29" s="66">
        <v>16</v>
      </c>
      <c r="G29" s="76" t="s">
        <v>103</v>
      </c>
      <c r="H29" s="76" t="s">
        <v>103</v>
      </c>
      <c r="I29" s="76" t="s">
        <v>103</v>
      </c>
      <c r="J29" s="76" t="s">
        <v>103</v>
      </c>
      <c r="K29" s="76" t="s">
        <v>103</v>
      </c>
      <c r="L29" s="58"/>
    </row>
    <row r="30" spans="1:12" s="57" customFormat="1" ht="12" customHeight="1">
      <c r="A30" s="54"/>
      <c r="B30" s="53">
        <v>30</v>
      </c>
      <c r="C30" s="29" t="s">
        <v>35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8"/>
    </row>
    <row r="31" spans="1:12" s="57" customFormat="1" ht="12" customHeight="1">
      <c r="A31" s="54"/>
      <c r="B31" s="53">
        <v>31</v>
      </c>
      <c r="C31" s="29" t="s">
        <v>26</v>
      </c>
      <c r="D31" s="66">
        <v>3</v>
      </c>
      <c r="E31" s="66">
        <v>245</v>
      </c>
      <c r="F31" s="66">
        <v>245</v>
      </c>
      <c r="G31" s="66">
        <v>124798</v>
      </c>
      <c r="H31" s="66">
        <v>245693</v>
      </c>
      <c r="I31" s="66">
        <v>531863</v>
      </c>
      <c r="J31" s="66">
        <v>517331</v>
      </c>
      <c r="K31" s="66">
        <v>255653</v>
      </c>
      <c r="L31" s="58"/>
    </row>
    <row r="32" spans="1:12" s="57" customFormat="1" ht="12" customHeight="1">
      <c r="A32" s="54"/>
      <c r="B32" s="53">
        <v>32</v>
      </c>
      <c r="C32" s="29" t="s">
        <v>27</v>
      </c>
      <c r="D32" s="66">
        <v>2</v>
      </c>
      <c r="E32" s="66">
        <v>25</v>
      </c>
      <c r="F32" s="66">
        <v>25</v>
      </c>
      <c r="G32" s="76" t="s">
        <v>103</v>
      </c>
      <c r="H32" s="76" t="s">
        <v>103</v>
      </c>
      <c r="I32" s="76" t="s">
        <v>103</v>
      </c>
      <c r="J32" s="76" t="s">
        <v>103</v>
      </c>
      <c r="K32" s="76" t="s">
        <v>103</v>
      </c>
      <c r="L32" s="58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89" t="s">
        <v>68</v>
      </c>
      <c r="C35" s="90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88" t="s">
        <v>32</v>
      </c>
      <c r="C36" s="88"/>
      <c r="D36" s="72">
        <v>141</v>
      </c>
      <c r="E36" s="72">
        <v>6263</v>
      </c>
      <c r="F36" s="72">
        <v>6241</v>
      </c>
      <c r="G36" s="72">
        <v>2213033</v>
      </c>
      <c r="H36" s="72">
        <v>7406414</v>
      </c>
      <c r="I36" s="73">
        <v>14093536</v>
      </c>
      <c r="J36" s="73">
        <v>12491903</v>
      </c>
      <c r="K36" s="72">
        <v>5770401</v>
      </c>
      <c r="L36" s="20"/>
    </row>
    <row r="37" spans="1:12" s="57" customFormat="1" ht="12" customHeight="1">
      <c r="A37" s="54"/>
      <c r="B37" s="52" t="s">
        <v>42</v>
      </c>
      <c r="C37" s="29" t="s">
        <v>10</v>
      </c>
      <c r="D37" s="66">
        <v>25</v>
      </c>
      <c r="E37" s="66">
        <v>881</v>
      </c>
      <c r="F37" s="66">
        <v>872</v>
      </c>
      <c r="G37" s="66">
        <v>234750</v>
      </c>
      <c r="H37" s="66">
        <v>2013120</v>
      </c>
      <c r="I37" s="66">
        <v>3035028</v>
      </c>
      <c r="J37" s="66">
        <v>2562237</v>
      </c>
      <c r="K37" s="66">
        <v>927924</v>
      </c>
      <c r="L37" s="58"/>
    </row>
    <row r="38" spans="1:12" s="57" customFormat="1" ht="12" customHeight="1">
      <c r="A38" s="54"/>
      <c r="B38" s="53">
        <v>10</v>
      </c>
      <c r="C38" s="29" t="s">
        <v>11</v>
      </c>
      <c r="D38" s="66">
        <v>2</v>
      </c>
      <c r="E38" s="66">
        <v>25</v>
      </c>
      <c r="F38" s="66">
        <v>25</v>
      </c>
      <c r="G38" s="76" t="s">
        <v>103</v>
      </c>
      <c r="H38" s="76" t="s">
        <v>103</v>
      </c>
      <c r="I38" s="76" t="s">
        <v>103</v>
      </c>
      <c r="J38" s="76" t="s">
        <v>103</v>
      </c>
      <c r="K38" s="76" t="s">
        <v>103</v>
      </c>
      <c r="L38" s="58"/>
    </row>
    <row r="39" spans="1:12" s="57" customFormat="1" ht="12" customHeight="1">
      <c r="A39" s="54"/>
      <c r="B39" s="53">
        <v>11</v>
      </c>
      <c r="C39" s="29" t="s">
        <v>12</v>
      </c>
      <c r="D39" s="66">
        <v>16</v>
      </c>
      <c r="E39" s="66">
        <v>471</v>
      </c>
      <c r="F39" s="66">
        <v>466</v>
      </c>
      <c r="G39" s="66">
        <v>90135</v>
      </c>
      <c r="H39" s="66">
        <v>57216</v>
      </c>
      <c r="I39" s="66">
        <v>195825</v>
      </c>
      <c r="J39" s="66">
        <v>40790</v>
      </c>
      <c r="K39" s="66">
        <v>126729</v>
      </c>
      <c r="L39" s="58"/>
    </row>
    <row r="40" spans="1:12" s="57" customFormat="1" ht="12" customHeight="1">
      <c r="A40" s="54"/>
      <c r="B40" s="53">
        <v>12</v>
      </c>
      <c r="C40" s="29" t="s">
        <v>13</v>
      </c>
      <c r="D40" s="66">
        <v>11</v>
      </c>
      <c r="E40" s="66">
        <v>141</v>
      </c>
      <c r="F40" s="66">
        <v>140</v>
      </c>
      <c r="G40" s="66">
        <v>41530</v>
      </c>
      <c r="H40" s="66">
        <v>149685</v>
      </c>
      <c r="I40" s="66">
        <v>251446</v>
      </c>
      <c r="J40" s="66">
        <v>210949</v>
      </c>
      <c r="K40" s="66">
        <v>94225</v>
      </c>
      <c r="L40" s="58"/>
    </row>
    <row r="41" spans="1:12" s="57" customFormat="1" ht="12" customHeight="1">
      <c r="A41" s="54"/>
      <c r="B41" s="53">
        <v>13</v>
      </c>
      <c r="C41" s="29" t="s">
        <v>14</v>
      </c>
      <c r="D41" s="66">
        <v>4</v>
      </c>
      <c r="E41" s="66">
        <v>31</v>
      </c>
      <c r="F41" s="66">
        <v>30</v>
      </c>
      <c r="G41" s="66">
        <v>8020</v>
      </c>
      <c r="H41" s="66">
        <v>8693</v>
      </c>
      <c r="I41" s="66">
        <v>23709</v>
      </c>
      <c r="J41" s="66">
        <v>14074</v>
      </c>
      <c r="K41" s="66">
        <v>13903</v>
      </c>
      <c r="L41" s="58"/>
    </row>
    <row r="42" spans="1:12" s="57" customFormat="1" ht="12" customHeight="1">
      <c r="A42" s="54"/>
      <c r="B42" s="53">
        <v>14</v>
      </c>
      <c r="C42" s="29" t="s">
        <v>15</v>
      </c>
      <c r="D42" s="66">
        <v>1</v>
      </c>
      <c r="E42" s="66">
        <v>35</v>
      </c>
      <c r="F42" s="66">
        <v>35</v>
      </c>
      <c r="G42" s="76" t="s">
        <v>103</v>
      </c>
      <c r="H42" s="76" t="s">
        <v>103</v>
      </c>
      <c r="I42" s="76" t="s">
        <v>103</v>
      </c>
      <c r="J42" s="76" t="s">
        <v>103</v>
      </c>
      <c r="K42" s="76" t="s">
        <v>103</v>
      </c>
      <c r="L42" s="58"/>
    </row>
    <row r="43" spans="1:12" s="57" customFormat="1" ht="12" customHeight="1">
      <c r="A43" s="54"/>
      <c r="B43" s="53">
        <v>15</v>
      </c>
      <c r="C43" s="29" t="s">
        <v>37</v>
      </c>
      <c r="D43" s="66">
        <v>1</v>
      </c>
      <c r="E43" s="66">
        <v>39</v>
      </c>
      <c r="F43" s="66">
        <v>39</v>
      </c>
      <c r="G43" s="76" t="s">
        <v>103</v>
      </c>
      <c r="H43" s="76" t="s">
        <v>103</v>
      </c>
      <c r="I43" s="76" t="s">
        <v>103</v>
      </c>
      <c r="J43" s="76" t="s">
        <v>103</v>
      </c>
      <c r="K43" s="76" t="s">
        <v>103</v>
      </c>
      <c r="L43" s="58"/>
    </row>
    <row r="44" spans="1:12" s="57" customFormat="1" ht="12" customHeight="1">
      <c r="A44" s="54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8"/>
    </row>
    <row r="45" spans="1:12" s="57" customFormat="1" ht="12" customHeight="1">
      <c r="A45" s="54"/>
      <c r="B45" s="53">
        <v>17</v>
      </c>
      <c r="C45" s="29" t="s">
        <v>17</v>
      </c>
      <c r="D45" s="66">
        <v>1</v>
      </c>
      <c r="E45" s="66">
        <v>6</v>
      </c>
      <c r="F45" s="66">
        <v>6</v>
      </c>
      <c r="G45" s="76" t="s">
        <v>103</v>
      </c>
      <c r="H45" s="76" t="s">
        <v>103</v>
      </c>
      <c r="I45" s="76" t="s">
        <v>103</v>
      </c>
      <c r="J45" s="76" t="s">
        <v>103</v>
      </c>
      <c r="K45" s="76" t="s">
        <v>103</v>
      </c>
      <c r="L45" s="58"/>
    </row>
    <row r="46" spans="1:12" s="57" customFormat="1" ht="12" customHeight="1">
      <c r="A46" s="54"/>
      <c r="B46" s="53">
        <v>18</v>
      </c>
      <c r="C46" s="29" t="s">
        <v>18</v>
      </c>
      <c r="D46" s="66">
        <v>8</v>
      </c>
      <c r="E46" s="66">
        <v>228</v>
      </c>
      <c r="F46" s="66">
        <v>227</v>
      </c>
      <c r="G46" s="66">
        <v>59008</v>
      </c>
      <c r="H46" s="66">
        <v>135116</v>
      </c>
      <c r="I46" s="66">
        <v>310431</v>
      </c>
      <c r="J46" s="66">
        <v>296895</v>
      </c>
      <c r="K46" s="66">
        <v>156352</v>
      </c>
      <c r="L46" s="58"/>
    </row>
    <row r="47" spans="1:12" s="57" customFormat="1" ht="12" customHeight="1">
      <c r="A47" s="54"/>
      <c r="B47" s="53">
        <v>19</v>
      </c>
      <c r="C47" s="29" t="s">
        <v>19</v>
      </c>
      <c r="D47" s="66">
        <v>4</v>
      </c>
      <c r="E47" s="66">
        <v>265</v>
      </c>
      <c r="F47" s="66">
        <v>265</v>
      </c>
      <c r="G47" s="66">
        <v>114990</v>
      </c>
      <c r="H47" s="66">
        <v>179340</v>
      </c>
      <c r="I47" s="66">
        <v>343167</v>
      </c>
      <c r="J47" s="66">
        <v>341817</v>
      </c>
      <c r="K47" s="66">
        <v>149143</v>
      </c>
      <c r="L47" s="58"/>
    </row>
    <row r="48" spans="1:12" s="57" customFormat="1" ht="12" customHeight="1">
      <c r="A48" s="54"/>
      <c r="B48" s="53">
        <v>20</v>
      </c>
      <c r="C48" s="29" t="s">
        <v>20</v>
      </c>
      <c r="D48" s="66">
        <v>2</v>
      </c>
      <c r="E48" s="66">
        <v>32</v>
      </c>
      <c r="F48" s="66">
        <v>32</v>
      </c>
      <c r="G48" s="76" t="s">
        <v>103</v>
      </c>
      <c r="H48" s="76" t="s">
        <v>103</v>
      </c>
      <c r="I48" s="76" t="s">
        <v>103</v>
      </c>
      <c r="J48" s="76" t="s">
        <v>103</v>
      </c>
      <c r="K48" s="76" t="s">
        <v>103</v>
      </c>
      <c r="L48" s="58"/>
    </row>
    <row r="49" spans="1:12" s="57" customFormat="1" ht="12" customHeight="1">
      <c r="A49" s="54"/>
      <c r="B49" s="53">
        <v>21</v>
      </c>
      <c r="C49" s="29" t="s">
        <v>21</v>
      </c>
      <c r="D49" s="66">
        <v>11</v>
      </c>
      <c r="E49" s="66">
        <v>163</v>
      </c>
      <c r="F49" s="66">
        <v>163</v>
      </c>
      <c r="G49" s="66">
        <v>63752</v>
      </c>
      <c r="H49" s="66">
        <v>201196</v>
      </c>
      <c r="I49" s="66">
        <v>455319</v>
      </c>
      <c r="J49" s="66">
        <v>384555</v>
      </c>
      <c r="K49" s="66">
        <v>235299</v>
      </c>
      <c r="L49" s="58"/>
    </row>
    <row r="50" spans="1:12" s="57" customFormat="1" ht="12" customHeight="1">
      <c r="A50" s="54"/>
      <c r="B50" s="53">
        <v>22</v>
      </c>
      <c r="C50" s="29" t="s">
        <v>22</v>
      </c>
      <c r="D50" s="66">
        <v>2</v>
      </c>
      <c r="E50" s="66">
        <v>174</v>
      </c>
      <c r="F50" s="66">
        <v>174</v>
      </c>
      <c r="G50" s="76" t="s">
        <v>103</v>
      </c>
      <c r="H50" s="76" t="s">
        <v>103</v>
      </c>
      <c r="I50" s="76" t="s">
        <v>103</v>
      </c>
      <c r="J50" s="76" t="s">
        <v>103</v>
      </c>
      <c r="K50" s="76" t="s">
        <v>103</v>
      </c>
      <c r="L50" s="58"/>
    </row>
    <row r="51" spans="1:12" s="57" customFormat="1" ht="12" customHeight="1">
      <c r="A51" s="54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8"/>
    </row>
    <row r="52" spans="1:12" s="57" customFormat="1" ht="12" customHeight="1">
      <c r="A52" s="54"/>
      <c r="B52" s="53">
        <v>24</v>
      </c>
      <c r="C52" s="29" t="s">
        <v>24</v>
      </c>
      <c r="D52" s="66">
        <v>11</v>
      </c>
      <c r="E52" s="66">
        <v>329</v>
      </c>
      <c r="F52" s="66">
        <v>329</v>
      </c>
      <c r="G52" s="66">
        <v>99394</v>
      </c>
      <c r="H52" s="66">
        <v>279323</v>
      </c>
      <c r="I52" s="66">
        <v>480263</v>
      </c>
      <c r="J52" s="66">
        <v>301753</v>
      </c>
      <c r="K52" s="66">
        <v>177133</v>
      </c>
      <c r="L52" s="58"/>
    </row>
    <row r="53" spans="1:12" s="57" customFormat="1" ht="12" customHeight="1">
      <c r="A53" s="54"/>
      <c r="B53" s="53">
        <v>25</v>
      </c>
      <c r="C53" s="29" t="s">
        <v>50</v>
      </c>
      <c r="D53" s="66">
        <v>3</v>
      </c>
      <c r="E53" s="66">
        <v>73</v>
      </c>
      <c r="F53" s="66">
        <v>73</v>
      </c>
      <c r="G53" s="66">
        <v>25263</v>
      </c>
      <c r="H53" s="66">
        <v>97145</v>
      </c>
      <c r="I53" s="66">
        <v>174764</v>
      </c>
      <c r="J53" s="66">
        <v>174458</v>
      </c>
      <c r="K53" s="66">
        <v>71753</v>
      </c>
      <c r="L53" s="58"/>
    </row>
    <row r="54" spans="1:12" s="57" customFormat="1" ht="12" customHeight="1">
      <c r="A54" s="54"/>
      <c r="B54" s="53">
        <v>26</v>
      </c>
      <c r="C54" s="29" t="s">
        <v>51</v>
      </c>
      <c r="D54" s="66">
        <v>5</v>
      </c>
      <c r="E54" s="66">
        <v>143</v>
      </c>
      <c r="F54" s="66">
        <v>142</v>
      </c>
      <c r="G54" s="66">
        <v>56380</v>
      </c>
      <c r="H54" s="66">
        <v>127721</v>
      </c>
      <c r="I54" s="66">
        <v>245288</v>
      </c>
      <c r="J54" s="66">
        <v>233333</v>
      </c>
      <c r="K54" s="66">
        <v>98287</v>
      </c>
      <c r="L54" s="58"/>
    </row>
    <row r="55" spans="1:12" s="57" customFormat="1" ht="12" customHeight="1">
      <c r="A55" s="54"/>
      <c r="B55" s="53">
        <v>27</v>
      </c>
      <c r="C55" s="29" t="s">
        <v>52</v>
      </c>
      <c r="D55" s="66">
        <v>3</v>
      </c>
      <c r="E55" s="66">
        <v>403</v>
      </c>
      <c r="F55" s="66">
        <v>403</v>
      </c>
      <c r="G55" s="66">
        <v>146065</v>
      </c>
      <c r="H55" s="66">
        <v>374677</v>
      </c>
      <c r="I55" s="66">
        <v>477969</v>
      </c>
      <c r="J55" s="66">
        <v>472903</v>
      </c>
      <c r="K55" s="66">
        <v>86659</v>
      </c>
      <c r="L55" s="58"/>
    </row>
    <row r="56" spans="1:12" s="57" customFormat="1" ht="12" customHeight="1">
      <c r="A56" s="54"/>
      <c r="B56" s="53">
        <v>28</v>
      </c>
      <c r="C56" s="29" t="s">
        <v>36</v>
      </c>
      <c r="D56" s="66">
        <v>12</v>
      </c>
      <c r="E56" s="66">
        <v>1624</v>
      </c>
      <c r="F56" s="66">
        <v>1622</v>
      </c>
      <c r="G56" s="66">
        <v>776885</v>
      </c>
      <c r="H56" s="66">
        <v>1374680</v>
      </c>
      <c r="I56" s="66">
        <v>4619593</v>
      </c>
      <c r="J56" s="66">
        <v>4307859</v>
      </c>
      <c r="K56" s="66">
        <v>2738658</v>
      </c>
      <c r="L56" s="58"/>
    </row>
    <row r="57" spans="1:12" s="57" customFormat="1" ht="12" customHeight="1">
      <c r="A57" s="54"/>
      <c r="B57" s="53">
        <v>29</v>
      </c>
      <c r="C57" s="29" t="s">
        <v>25</v>
      </c>
      <c r="D57" s="66">
        <v>9</v>
      </c>
      <c r="E57" s="66">
        <v>383</v>
      </c>
      <c r="F57" s="66">
        <v>381</v>
      </c>
      <c r="G57" s="66">
        <v>120282</v>
      </c>
      <c r="H57" s="66">
        <v>441595</v>
      </c>
      <c r="I57" s="66">
        <v>697310</v>
      </c>
      <c r="J57" s="66">
        <v>653490</v>
      </c>
      <c r="K57" s="66">
        <v>202700</v>
      </c>
      <c r="L57" s="58"/>
    </row>
    <row r="58" spans="1:12" s="57" customFormat="1" ht="12" customHeight="1">
      <c r="A58" s="54"/>
      <c r="B58" s="53">
        <v>30</v>
      </c>
      <c r="C58" s="29" t="s">
        <v>35</v>
      </c>
      <c r="D58" s="66">
        <v>1</v>
      </c>
      <c r="E58" s="66">
        <v>7</v>
      </c>
      <c r="F58" s="66">
        <v>7</v>
      </c>
      <c r="G58" s="76" t="s">
        <v>103</v>
      </c>
      <c r="H58" s="76" t="s">
        <v>103</v>
      </c>
      <c r="I58" s="76" t="s">
        <v>103</v>
      </c>
      <c r="J58" s="76" t="s">
        <v>103</v>
      </c>
      <c r="K58" s="76" t="s">
        <v>103</v>
      </c>
      <c r="L58" s="58"/>
    </row>
    <row r="59" spans="1:12" s="57" customFormat="1" ht="12" customHeight="1">
      <c r="A59" s="54"/>
      <c r="B59" s="53">
        <v>31</v>
      </c>
      <c r="C59" s="29" t="s">
        <v>26</v>
      </c>
      <c r="D59" s="66">
        <v>3</v>
      </c>
      <c r="E59" s="66">
        <v>652</v>
      </c>
      <c r="F59" s="66">
        <v>652</v>
      </c>
      <c r="G59" s="76" t="s">
        <v>103</v>
      </c>
      <c r="H59" s="76" t="s">
        <v>103</v>
      </c>
      <c r="I59" s="76" t="s">
        <v>103</v>
      </c>
      <c r="J59" s="76" t="s">
        <v>103</v>
      </c>
      <c r="K59" s="76" t="s">
        <v>103</v>
      </c>
      <c r="L59" s="58"/>
    </row>
    <row r="60" spans="1:12" s="57" customFormat="1" ht="12" customHeight="1">
      <c r="A60" s="54"/>
      <c r="B60" s="53">
        <v>32</v>
      </c>
      <c r="C60" s="29" t="s">
        <v>27</v>
      </c>
      <c r="D60" s="66">
        <v>6</v>
      </c>
      <c r="E60" s="66">
        <v>158</v>
      </c>
      <c r="F60" s="66">
        <v>158</v>
      </c>
      <c r="G60" s="76" t="s">
        <v>103</v>
      </c>
      <c r="H60" s="76" t="s">
        <v>103</v>
      </c>
      <c r="I60" s="76" t="s">
        <v>103</v>
      </c>
      <c r="J60" s="76" t="s">
        <v>103</v>
      </c>
      <c r="K60" s="76" t="s">
        <v>103</v>
      </c>
      <c r="L60" s="58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31496062992125984"/>
  <pageSetup horizontalDpi="600" verticalDpi="600" orientation="portrait" paperSize="9" scale="95" r:id="rId2"/>
  <ignoredErrors>
    <ignoredError sqref="B9 B3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2015-01-08T02:53:15Z</dcterms:created>
  <dcterms:modified xsi:type="dcterms:W3CDTF">2019-07-23T00:16:19Z</dcterms:modified>
  <cp:category/>
  <cp:version/>
  <cp:contentType/>
  <cp:contentStatus/>
</cp:coreProperties>
</file>