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60" tabRatio="850" firstSheet="12" activeTab="20"/>
  </bookViews>
  <sheets>
    <sheet name="県計,仙台市" sheetId="1" r:id="rId1"/>
    <sheet name="青葉区，宮城野区" sheetId="2" r:id="rId2"/>
    <sheet name="若林区，太白区" sheetId="3" r:id="rId3"/>
    <sheet name="泉区，石巻市" sheetId="4" r:id="rId4"/>
    <sheet name="塩竈市，気仙沼市" sheetId="5" r:id="rId5"/>
    <sheet name="白石市，名取市" sheetId="6" r:id="rId6"/>
    <sheet name="角田市，多賀城市" sheetId="7" r:id="rId7"/>
    <sheet name="岩沼市，登米市" sheetId="8" r:id="rId8"/>
    <sheet name="栗原市，東松島市" sheetId="9" r:id="rId9"/>
    <sheet name="大崎市，蔵王町" sheetId="10" r:id="rId10"/>
    <sheet name="七ヶ宿町，大河原町" sheetId="11" r:id="rId11"/>
    <sheet name="村田町，柴田町" sheetId="12" r:id="rId12"/>
    <sheet name="川崎町，丸森町" sheetId="13" r:id="rId13"/>
    <sheet name="亘理町，山元町" sheetId="14" r:id="rId14"/>
    <sheet name="松島町，七ヶ浜町" sheetId="15" r:id="rId15"/>
    <sheet name="大郷町，富谷町" sheetId="16" r:id="rId16"/>
    <sheet name="利府町，大和町" sheetId="17" r:id="rId17"/>
    <sheet name="大衡村，色麻町" sheetId="18" r:id="rId18"/>
    <sheet name="加美町，涌谷町" sheetId="19" r:id="rId19"/>
    <sheet name="美里町，女川町" sheetId="20" r:id="rId20"/>
    <sheet name="南三陸町" sheetId="21" r:id="rId21"/>
  </sheets>
  <definedNames>
    <definedName name="_xlnm.Print_Area" localSheetId="4">'塩竈市，気仙沼市'!$A$1:$L$61</definedName>
    <definedName name="_xlnm.Print_Area" localSheetId="18">'加美町，涌谷町'!$A$1:$L$61</definedName>
    <definedName name="_xlnm.Print_Area" localSheetId="6">'角田市，多賀城市'!$A$1:$L$61</definedName>
    <definedName name="_xlnm.Print_Area" localSheetId="7">'岩沼市，登米市'!$A$1:$L$61</definedName>
    <definedName name="_xlnm.Print_Area" localSheetId="8">'栗原市，東松島市'!$A$1:$L$61</definedName>
    <definedName name="_xlnm.Print_Area" localSheetId="0">'県計,仙台市'!$A$1:$L$61</definedName>
    <definedName name="_xlnm.Print_Area" localSheetId="10">'七ヶ宿町，大河原町'!$A$1:$L$61</definedName>
    <definedName name="_xlnm.Print_Area" localSheetId="2">'若林区，太白区'!$A$1:$L$61</definedName>
    <definedName name="_xlnm.Print_Area" localSheetId="14">'松島町，七ヶ浜町'!$A$1:$L$61</definedName>
    <definedName name="_xlnm.Print_Area" localSheetId="1">'青葉区，宮城野区'!$A$1:$L$61</definedName>
    <definedName name="_xlnm.Print_Area" localSheetId="12">'川崎町，丸森町'!$A$1:$L$61</definedName>
    <definedName name="_xlnm.Print_Area" localSheetId="3">'泉区，石巻市'!$A$1:$L$61</definedName>
    <definedName name="_xlnm.Print_Area" localSheetId="11">'村田町，柴田町'!$A$1:$L$61</definedName>
    <definedName name="_xlnm.Print_Area" localSheetId="15">'大郷町，富谷町'!$A$1:$L$61</definedName>
    <definedName name="_xlnm.Print_Area" localSheetId="17">'大衡村，色麻町'!$A$1:$L$61</definedName>
    <definedName name="_xlnm.Print_Area" localSheetId="9">'大崎市，蔵王町'!$A$1:$L$61</definedName>
    <definedName name="_xlnm.Print_Area" localSheetId="20">'南三陸町'!$A$1:$L$74</definedName>
    <definedName name="_xlnm.Print_Area" localSheetId="5">'白石市，名取市'!$A$1:$L$61</definedName>
    <definedName name="_xlnm.Print_Area" localSheetId="19">'美里町，女川町'!$A$1:$L$61</definedName>
    <definedName name="_xlnm.Print_Area" localSheetId="16">'利府町，大和町'!$A$1:$L$61</definedName>
    <definedName name="_xlnm.Print_Area" localSheetId="13">'亘理町，山元町'!$A$1:$L$61</definedName>
  </definedNames>
  <calcPr calcMode="manual" fullCalcOnLoad="1"/>
</workbook>
</file>

<file path=xl/sharedStrings.xml><?xml version="1.0" encoding="utf-8"?>
<sst xmlns="http://schemas.openxmlformats.org/spreadsheetml/2006/main" count="3072" uniqueCount="97">
  <si>
    <t xml:space="preserve"> 従 業 者 数（人）</t>
  </si>
  <si>
    <t>現金給与</t>
  </si>
  <si>
    <t>原 材 料</t>
  </si>
  <si>
    <t>常  用</t>
  </si>
  <si>
    <t>総額</t>
  </si>
  <si>
    <t>使用額等</t>
  </si>
  <si>
    <t>製 造 品</t>
  </si>
  <si>
    <t>労働者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</si>
  <si>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</si>
  <si>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</si>
  <si>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</si>
  <si>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</si>
  <si>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</si>
  <si>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</si>
  <si>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</si>
  <si>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</si>
  <si>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</si>
  <si>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</si>
  <si>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</si>
  <si>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</si>
  <si>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</si>
  <si>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</si>
  <si>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</si>
  <si>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</si>
  <si>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</si>
  <si>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</si>
  <si>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</si>
  <si>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</si>
  <si>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県計</t>
  </si>
  <si>
    <t>仙台市</t>
  </si>
  <si>
    <t>事業所数</t>
  </si>
  <si>
    <t>市　区　町　村　産 業 中 分 類</t>
  </si>
  <si>
    <t>総数</t>
  </si>
  <si>
    <t>総　数</t>
  </si>
  <si>
    <t>総　　額</t>
  </si>
  <si>
    <t>情報通信機械</t>
  </si>
  <si>
    <t>電子部品</t>
  </si>
  <si>
    <t>印刷</t>
  </si>
  <si>
    <t>09</t>
  </si>
  <si>
    <t>09</t>
  </si>
  <si>
    <t>09</t>
  </si>
  <si>
    <t>09</t>
  </si>
  <si>
    <t>09</t>
  </si>
  <si>
    <t>09</t>
  </si>
  <si>
    <t>09</t>
  </si>
  <si>
    <t>09</t>
  </si>
  <si>
    <t>付 加 価 値 額</t>
  </si>
  <si>
    <t>　　　（万円）</t>
  </si>
  <si>
    <t xml:space="preserve"> 従業者29人以下は　　　  粗付加価値額</t>
  </si>
  <si>
    <t>09</t>
  </si>
  <si>
    <t>はん用機械</t>
  </si>
  <si>
    <t>生産用機械</t>
  </si>
  <si>
    <t>業務用機械</t>
  </si>
  <si>
    <t>製 造 品 出 荷 額 等(万円）</t>
  </si>
  <si>
    <t xml:space="preserve">        製造品出荷額等・付加価値額（従業者４人以上の事業所）</t>
  </si>
  <si>
    <t>第21表　市区町村別，産業中分類別，事業所数・従業者数・現金給与総額・原材料使用額等・</t>
  </si>
  <si>
    <t>101 青葉区</t>
  </si>
  <si>
    <t>102 宮城野区</t>
  </si>
  <si>
    <t>103 若林区</t>
  </si>
  <si>
    <t>104 太白区</t>
  </si>
  <si>
    <t>105 泉区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</si>
  <si>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</si>
  <si>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</si>
  <si>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</si>
  <si>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</si>
  <si>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</si>
  <si>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</si>
  <si>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</si>
  <si>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</si>
  <si>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</si>
  <si>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</si>
  <si>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</si>
  <si>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</si>
  <si>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</si>
  <si>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</si>
  <si>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</si>
  <si>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</si>
  <si>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</si>
  <si>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</si>
  <si>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</si>
  <si>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</si>
  <si>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</si>
  <si>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</si>
  <si>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</si>
  <si>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</si>
  <si>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</si>
  <si>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</si>
  <si>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</si>
  <si>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</si>
  <si>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</si>
  <si>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</si>
  <si>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</si>
  <si>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</si>
  <si>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</si>
  <si>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</si>
  <si>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x</t>
  </si>
  <si>
    <t>x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</si>
</sst>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#,##0;\-"/>
    <numFmt numFmtId="177" formatCode="#,##0.0;&quot;Δ&quot;#,##0.0"/>
    <numFmt numFmtId="178" formatCode="\-"/>
    <numFmt numFmtId="179" formatCode="\x;\x;\x"/>
    <numFmt numFmtId="180" formatCode="#,##0.0;\-#,##0.0"/>
    <numFmt numFmtId="181" formatCode="#,##0;&quot;Δ&quot;#,##0"/>
    <numFmt numFmtId="182" formatCode="0.0"/>
    <numFmt numFmtId="183" formatCode="#,##0;&quot;△&quot;#,##0"/>
    <numFmt numFmtId="184" formatCode="#,##0.0;&quot;△&quot;#,##0.0"/>
    <numFmt numFmtId="185" formatCode="#,##0;;\-"/>
    <numFmt numFmtId="186" formatCode="#,##0;&quot;△&quot;#,##0;\-"/>
    <numFmt numFmtId="187" formatCode="\x"/>
    <numFmt numFmtId="188" formatCode="#,##0.0;&quot;△ &quot;#,##0.0"/>
    <numFmt numFmtId="189" formatCode="\ ###,###,##0;&quot;-&quot;###,###,##0"/>
    <numFmt numFmtId="190" formatCode="#,###,###,##0;&quot; -&quot;###,##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#,###,##0;&quot;-&quot;#,###,##0"/>
    <numFmt numFmtId="195" formatCode="#,###,##0;&quot; -&quot;###,##0"/>
    <numFmt numFmtId="196" formatCode="###,###,##0;&quot;-&quot;##,###,##0"/>
    <numFmt numFmtId="197" formatCode="\ ###,###,###,##0;&quot;-&quot;###,###,###,##0"/>
    <numFmt numFmtId="198" formatCode="###,###,###,##0;&quot;-&quot;##,###,###,##0"/>
    <numFmt numFmtId="199" formatCode="0_ "/>
    <numFmt numFmtId="200" formatCode="0_);[Red]\(0\)"/>
    <numFmt numFmtId="201" formatCode="\ ###,##0;&quot;-&quot;###,##0"/>
  </numFmts>
  <fonts count="49"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distributed" vertical="top"/>
    </xf>
    <xf numFmtId="0" fontId="7" fillId="0" borderId="0" xfId="0" applyFont="1" applyFill="1" applyAlignment="1">
      <alignment vertical="top"/>
    </xf>
    <xf numFmtId="177" fontId="6" fillId="0" borderId="0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/>
    </xf>
    <xf numFmtId="186" fontId="4" fillId="0" borderId="0" xfId="0" applyNumberFormat="1" applyFont="1" applyFill="1" applyBorder="1" applyAlignment="1">
      <alignment vertical="top"/>
    </xf>
    <xf numFmtId="186" fontId="4" fillId="0" borderId="0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right" vertical="top"/>
    </xf>
    <xf numFmtId="186" fontId="3" fillId="0" borderId="0" xfId="0" applyNumberFormat="1" applyFont="1" applyFill="1" applyBorder="1" applyAlignment="1">
      <alignment vertical="top"/>
    </xf>
    <xf numFmtId="186" fontId="11" fillId="0" borderId="0" xfId="0" applyNumberFormat="1" applyFont="1" applyFill="1" applyBorder="1" applyAlignment="1">
      <alignment vertical="top"/>
    </xf>
    <xf numFmtId="186" fontId="12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186" fontId="12" fillId="0" borderId="0" xfId="0" applyNumberFormat="1" applyFont="1" applyFill="1" applyBorder="1" applyAlignment="1">
      <alignment horizontal="right" vertical="top"/>
    </xf>
    <xf numFmtId="186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186" fontId="14" fillId="0" borderId="0" xfId="0" applyNumberFormat="1" applyFont="1" applyFill="1" applyAlignment="1">
      <alignment vertical="top"/>
    </xf>
    <xf numFmtId="0" fontId="0" fillId="0" borderId="0" xfId="0" applyNumberFormat="1" applyAlignment="1">
      <alignment vertical="center"/>
    </xf>
    <xf numFmtId="187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vertical="top"/>
    </xf>
    <xf numFmtId="186" fontId="11" fillId="0" borderId="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horizontal="right" vertical="top"/>
    </xf>
    <xf numFmtId="187" fontId="12" fillId="0" borderId="0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top"/>
    </xf>
    <xf numFmtId="38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219075</xdr:rowOff>
    </xdr:from>
    <xdr:to>
      <xdr:col>10</xdr:col>
      <xdr:colOff>1038225</xdr:colOff>
      <xdr:row>4</xdr:row>
      <xdr:rowOff>228600</xdr:rowOff>
    </xdr:to>
    <xdr:sp>
      <xdr:nvSpPr>
        <xdr:cNvPr id="1" name="大かっこ 295"/>
        <xdr:cNvSpPr>
          <a:spLocks/>
        </xdr:cNvSpPr>
      </xdr:nvSpPr>
      <xdr:spPr>
        <a:xfrm>
          <a:off x="7991475" y="104775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190500</xdr:rowOff>
    </xdr:from>
    <xdr:to>
      <xdr:col>10</xdr:col>
      <xdr:colOff>981075</xdr:colOff>
      <xdr:row>4</xdr:row>
      <xdr:rowOff>200025</xdr:rowOff>
    </xdr:to>
    <xdr:sp>
      <xdr:nvSpPr>
        <xdr:cNvPr id="1" name="大かっこ 558"/>
        <xdr:cNvSpPr>
          <a:spLocks/>
        </xdr:cNvSpPr>
      </xdr:nvSpPr>
      <xdr:spPr>
        <a:xfrm>
          <a:off x="779145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190500</xdr:rowOff>
    </xdr:from>
    <xdr:to>
      <xdr:col>10</xdr:col>
      <xdr:colOff>962025</xdr:colOff>
      <xdr:row>4</xdr:row>
      <xdr:rowOff>200025</xdr:rowOff>
    </xdr:to>
    <xdr:sp>
      <xdr:nvSpPr>
        <xdr:cNvPr id="1" name="大かっこ 534"/>
        <xdr:cNvSpPr>
          <a:spLocks/>
        </xdr:cNvSpPr>
      </xdr:nvSpPr>
      <xdr:spPr>
        <a:xfrm>
          <a:off x="7781925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190500</xdr:rowOff>
    </xdr:from>
    <xdr:to>
      <xdr:col>10</xdr:col>
      <xdr:colOff>942975</xdr:colOff>
      <xdr:row>4</xdr:row>
      <xdr:rowOff>200025</xdr:rowOff>
    </xdr:to>
    <xdr:sp>
      <xdr:nvSpPr>
        <xdr:cNvPr id="1" name="大かっこ 774"/>
        <xdr:cNvSpPr>
          <a:spLocks/>
        </xdr:cNvSpPr>
      </xdr:nvSpPr>
      <xdr:spPr>
        <a:xfrm>
          <a:off x="7762875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190500</xdr:rowOff>
    </xdr:from>
    <xdr:to>
      <xdr:col>10</xdr:col>
      <xdr:colOff>990600</xdr:colOff>
      <xdr:row>4</xdr:row>
      <xdr:rowOff>200025</xdr:rowOff>
    </xdr:to>
    <xdr:sp>
      <xdr:nvSpPr>
        <xdr:cNvPr id="1" name="大かっこ 798"/>
        <xdr:cNvSpPr>
          <a:spLocks/>
        </xdr:cNvSpPr>
      </xdr:nvSpPr>
      <xdr:spPr>
        <a:xfrm>
          <a:off x="781050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200025</xdr:rowOff>
    </xdr:from>
    <xdr:to>
      <xdr:col>10</xdr:col>
      <xdr:colOff>1000125</xdr:colOff>
      <xdr:row>4</xdr:row>
      <xdr:rowOff>209550</xdr:rowOff>
    </xdr:to>
    <xdr:sp>
      <xdr:nvSpPr>
        <xdr:cNvPr id="1" name="大かっこ 678"/>
        <xdr:cNvSpPr>
          <a:spLocks/>
        </xdr:cNvSpPr>
      </xdr:nvSpPr>
      <xdr:spPr>
        <a:xfrm>
          <a:off x="7820025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200025</xdr:rowOff>
    </xdr:from>
    <xdr:to>
      <xdr:col>10</xdr:col>
      <xdr:colOff>981075</xdr:colOff>
      <xdr:row>4</xdr:row>
      <xdr:rowOff>209550</xdr:rowOff>
    </xdr:to>
    <xdr:sp>
      <xdr:nvSpPr>
        <xdr:cNvPr id="1" name="大かっこ 510"/>
        <xdr:cNvSpPr>
          <a:spLocks/>
        </xdr:cNvSpPr>
      </xdr:nvSpPr>
      <xdr:spPr>
        <a:xfrm>
          <a:off x="779145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200025</xdr:rowOff>
    </xdr:from>
    <xdr:to>
      <xdr:col>10</xdr:col>
      <xdr:colOff>981075</xdr:colOff>
      <xdr:row>4</xdr:row>
      <xdr:rowOff>209550</xdr:rowOff>
    </xdr:to>
    <xdr:sp>
      <xdr:nvSpPr>
        <xdr:cNvPr id="1" name="大かっこ 678"/>
        <xdr:cNvSpPr>
          <a:spLocks/>
        </xdr:cNvSpPr>
      </xdr:nvSpPr>
      <xdr:spPr>
        <a:xfrm>
          <a:off x="779145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200025</xdr:rowOff>
    </xdr:from>
    <xdr:to>
      <xdr:col>10</xdr:col>
      <xdr:colOff>990600</xdr:colOff>
      <xdr:row>4</xdr:row>
      <xdr:rowOff>209550</xdr:rowOff>
    </xdr:to>
    <xdr:sp>
      <xdr:nvSpPr>
        <xdr:cNvPr id="1" name="大かっこ 678"/>
        <xdr:cNvSpPr>
          <a:spLocks/>
        </xdr:cNvSpPr>
      </xdr:nvSpPr>
      <xdr:spPr>
        <a:xfrm>
          <a:off x="781050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190500</xdr:rowOff>
    </xdr:from>
    <xdr:to>
      <xdr:col>10</xdr:col>
      <xdr:colOff>952500</xdr:colOff>
      <xdr:row>4</xdr:row>
      <xdr:rowOff>200025</xdr:rowOff>
    </xdr:to>
    <xdr:sp>
      <xdr:nvSpPr>
        <xdr:cNvPr id="1" name="大かっこ 606"/>
        <xdr:cNvSpPr>
          <a:spLocks/>
        </xdr:cNvSpPr>
      </xdr:nvSpPr>
      <xdr:spPr>
        <a:xfrm>
          <a:off x="777240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209550</xdr:rowOff>
    </xdr:from>
    <xdr:to>
      <xdr:col>10</xdr:col>
      <xdr:colOff>1000125</xdr:colOff>
      <xdr:row>4</xdr:row>
      <xdr:rowOff>219075</xdr:rowOff>
    </xdr:to>
    <xdr:sp>
      <xdr:nvSpPr>
        <xdr:cNvPr id="1" name="大かっこ 742"/>
        <xdr:cNvSpPr>
          <a:spLocks/>
        </xdr:cNvSpPr>
      </xdr:nvSpPr>
      <xdr:spPr>
        <a:xfrm>
          <a:off x="7820025" y="103822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</xdr:row>
      <xdr:rowOff>0</xdr:rowOff>
    </xdr:from>
    <xdr:to>
      <xdr:col>10</xdr:col>
      <xdr:colOff>1038225</xdr:colOff>
      <xdr:row>5</xdr:row>
      <xdr:rowOff>9525</xdr:rowOff>
    </xdr:to>
    <xdr:sp>
      <xdr:nvSpPr>
        <xdr:cNvPr id="1" name="大かっこ 294"/>
        <xdr:cNvSpPr>
          <a:spLocks/>
        </xdr:cNvSpPr>
      </xdr:nvSpPr>
      <xdr:spPr>
        <a:xfrm>
          <a:off x="7753350" y="10572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200025</xdr:rowOff>
    </xdr:from>
    <xdr:to>
      <xdr:col>10</xdr:col>
      <xdr:colOff>962025</xdr:colOff>
      <xdr:row>4</xdr:row>
      <xdr:rowOff>209550</xdr:rowOff>
    </xdr:to>
    <xdr:sp>
      <xdr:nvSpPr>
        <xdr:cNvPr id="1" name="大かっこ 806"/>
        <xdr:cNvSpPr>
          <a:spLocks/>
        </xdr:cNvSpPr>
      </xdr:nvSpPr>
      <xdr:spPr>
        <a:xfrm>
          <a:off x="7781925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190500</xdr:rowOff>
    </xdr:from>
    <xdr:to>
      <xdr:col>10</xdr:col>
      <xdr:colOff>990600</xdr:colOff>
      <xdr:row>4</xdr:row>
      <xdr:rowOff>200025</xdr:rowOff>
    </xdr:to>
    <xdr:sp>
      <xdr:nvSpPr>
        <xdr:cNvPr id="1" name="大かっこ 424"/>
        <xdr:cNvSpPr>
          <a:spLocks/>
        </xdr:cNvSpPr>
      </xdr:nvSpPr>
      <xdr:spPr>
        <a:xfrm>
          <a:off x="781050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0</xdr:rowOff>
    </xdr:from>
    <xdr:to>
      <xdr:col>10</xdr:col>
      <xdr:colOff>1047750</xdr:colOff>
      <xdr:row>5</xdr:row>
      <xdr:rowOff>9525</xdr:rowOff>
    </xdr:to>
    <xdr:sp>
      <xdr:nvSpPr>
        <xdr:cNvPr id="1" name="大かっこ 326"/>
        <xdr:cNvSpPr>
          <a:spLocks/>
        </xdr:cNvSpPr>
      </xdr:nvSpPr>
      <xdr:spPr>
        <a:xfrm>
          <a:off x="7762875" y="10572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190500</xdr:rowOff>
    </xdr:from>
    <xdr:to>
      <xdr:col>10</xdr:col>
      <xdr:colOff>1076325</xdr:colOff>
      <xdr:row>4</xdr:row>
      <xdr:rowOff>200025</xdr:rowOff>
    </xdr:to>
    <xdr:sp>
      <xdr:nvSpPr>
        <xdr:cNvPr id="1" name="大かっこ 350"/>
        <xdr:cNvSpPr>
          <a:spLocks/>
        </xdr:cNvSpPr>
      </xdr:nvSpPr>
      <xdr:spPr>
        <a:xfrm>
          <a:off x="7781925" y="10191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200025</xdr:rowOff>
    </xdr:from>
    <xdr:to>
      <xdr:col>10</xdr:col>
      <xdr:colOff>981075</xdr:colOff>
      <xdr:row>4</xdr:row>
      <xdr:rowOff>209550</xdr:rowOff>
    </xdr:to>
    <xdr:sp>
      <xdr:nvSpPr>
        <xdr:cNvPr id="1" name="大かっこ 294"/>
        <xdr:cNvSpPr>
          <a:spLocks/>
        </xdr:cNvSpPr>
      </xdr:nvSpPr>
      <xdr:spPr>
        <a:xfrm>
          <a:off x="779145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190500</xdr:rowOff>
    </xdr:from>
    <xdr:to>
      <xdr:col>10</xdr:col>
      <xdr:colOff>981075</xdr:colOff>
      <xdr:row>4</xdr:row>
      <xdr:rowOff>200025</xdr:rowOff>
    </xdr:to>
    <xdr:sp>
      <xdr:nvSpPr>
        <xdr:cNvPr id="1" name="大かっこ 342"/>
        <xdr:cNvSpPr>
          <a:spLocks/>
        </xdr:cNvSpPr>
      </xdr:nvSpPr>
      <xdr:spPr>
        <a:xfrm>
          <a:off x="779145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190500</xdr:rowOff>
    </xdr:from>
    <xdr:to>
      <xdr:col>10</xdr:col>
      <xdr:colOff>962025</xdr:colOff>
      <xdr:row>4</xdr:row>
      <xdr:rowOff>200025</xdr:rowOff>
    </xdr:to>
    <xdr:sp>
      <xdr:nvSpPr>
        <xdr:cNvPr id="1" name="大かっこ 422"/>
        <xdr:cNvSpPr>
          <a:spLocks/>
        </xdr:cNvSpPr>
      </xdr:nvSpPr>
      <xdr:spPr>
        <a:xfrm>
          <a:off x="7781925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200025</xdr:rowOff>
    </xdr:from>
    <xdr:to>
      <xdr:col>10</xdr:col>
      <xdr:colOff>990600</xdr:colOff>
      <xdr:row>4</xdr:row>
      <xdr:rowOff>209550</xdr:rowOff>
    </xdr:to>
    <xdr:sp>
      <xdr:nvSpPr>
        <xdr:cNvPr id="1" name="大かっこ 382"/>
        <xdr:cNvSpPr>
          <a:spLocks/>
        </xdr:cNvSpPr>
      </xdr:nvSpPr>
      <xdr:spPr>
        <a:xfrm>
          <a:off x="7810500" y="1028700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190500</xdr:rowOff>
    </xdr:from>
    <xdr:to>
      <xdr:col>10</xdr:col>
      <xdr:colOff>981075</xdr:colOff>
      <xdr:row>4</xdr:row>
      <xdr:rowOff>200025</xdr:rowOff>
    </xdr:to>
    <xdr:sp>
      <xdr:nvSpPr>
        <xdr:cNvPr id="1" name="大かっこ 494"/>
        <xdr:cNvSpPr>
          <a:spLocks/>
        </xdr:cNvSpPr>
      </xdr:nvSpPr>
      <xdr:spPr>
        <a:xfrm>
          <a:off x="7791450" y="1019175"/>
          <a:ext cx="857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view="pageBreakPreview" zoomScaleSheetLayoutView="100" zoomScalePageLayoutView="0" workbookViewId="0" topLeftCell="A31">
      <selection activeCell="A31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5" width="10.3984375" style="4" bestFit="1" customWidth="1"/>
    <col min="6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</row>
    <row r="2" spans="1:12" ht="30" customHeight="1">
      <c r="A2" s="62" t="s">
        <v>54</v>
      </c>
      <c r="B2" s="1"/>
      <c r="C2" s="63"/>
      <c r="D2" s="1"/>
      <c r="E2" s="1"/>
      <c r="F2" s="1"/>
      <c r="G2" s="1"/>
      <c r="H2" s="1"/>
      <c r="I2" s="1"/>
      <c r="J2" s="1"/>
      <c r="K2" s="1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28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7" s="14" customFormat="1" ht="18" customHeight="1">
      <c r="A8" s="11"/>
      <c r="B8" s="76" t="s">
        <v>32</v>
      </c>
      <c r="C8" s="76"/>
      <c r="D8" s="35">
        <v>2668</v>
      </c>
      <c r="E8" s="35">
        <v>102510</v>
      </c>
      <c r="F8" s="35">
        <v>102148</v>
      </c>
      <c r="G8" s="35">
        <v>38354281</v>
      </c>
      <c r="H8" s="35">
        <v>168131921</v>
      </c>
      <c r="I8" s="35">
        <v>276730562</v>
      </c>
      <c r="J8" s="35">
        <v>249409927</v>
      </c>
      <c r="K8" s="35">
        <v>89794213</v>
      </c>
      <c r="L8" s="20">
        <v>0</v>
      </c>
      <c r="Q8" s="64">
        <f>SUM(Q9:Q32)</f>
        <v>2668</v>
      </c>
    </row>
    <row r="9" spans="1:17" s="14" customFormat="1" ht="12" customHeight="1">
      <c r="A9" s="11"/>
      <c r="B9" s="37" t="s">
        <v>49</v>
      </c>
      <c r="C9" s="32" t="s">
        <v>10</v>
      </c>
      <c r="D9" s="36">
        <v>560</v>
      </c>
      <c r="E9" s="36">
        <v>20430</v>
      </c>
      <c r="F9" s="36">
        <v>20294</v>
      </c>
      <c r="G9" s="36">
        <v>5358752</v>
      </c>
      <c r="H9" s="36">
        <v>24115589</v>
      </c>
      <c r="I9" s="36">
        <v>40586303</v>
      </c>
      <c r="J9" s="36">
        <v>34532840</v>
      </c>
      <c r="K9" s="36">
        <v>15004679</v>
      </c>
      <c r="L9" s="22"/>
      <c r="N9" s="64">
        <f>D37+'泉区，石巻市'!D37+'塩竈市，気仙沼市'!D9+'塩竈市，気仙沼市'!D37+'白石市，名取市'!D9+'白石市，名取市'!D37+'角田市，多賀城市'!D9+'角田市，多賀城市'!D37+'岩沼市，登米市'!D9+'岩沼市，登米市'!D37+'栗原市，東松島市'!D9+'栗原市，東松島市'!D37+'大崎市，蔵王町'!D9</f>
        <v>437</v>
      </c>
      <c r="O9" s="64">
        <f>'大崎市，蔵王町'!D37+'七ヶ宿町，大河原町'!D9+'七ヶ宿町，大河原町'!D37+'村田町，柴田町'!D9+'村田町，柴田町'!D37+'川崎町，丸森町'!D9+'川崎町，丸森町'!D37+'亘理町，山元町'!D9+'亘理町，山元町'!D37+'松島町，七ヶ浜町'!D9+'松島町，七ヶ浜町'!D37+'利府町，大和町'!D9+'利府町，大和町'!D37+'大郷町，富谷町'!D9+'大郷町，富谷町'!D37+'大衡村，色麻町'!D9+'大衡村，色麻町'!D37</f>
        <v>70</v>
      </c>
      <c r="P9" s="64">
        <f>'加美町，涌谷町'!D9+'加美町，涌谷町'!D37+'美里町，女川町'!D9+'美里町，女川町'!D37+'南三陸町'!D9</f>
        <v>53</v>
      </c>
      <c r="Q9" s="64">
        <f>SUM(N9:P9)</f>
        <v>560</v>
      </c>
    </row>
    <row r="10" spans="1:17" s="14" customFormat="1" ht="12" customHeight="1">
      <c r="A10" s="11"/>
      <c r="B10" s="38">
        <v>10</v>
      </c>
      <c r="C10" s="32" t="s">
        <v>11</v>
      </c>
      <c r="D10" s="36">
        <v>69</v>
      </c>
      <c r="E10" s="36">
        <v>1404</v>
      </c>
      <c r="F10" s="36">
        <v>1401</v>
      </c>
      <c r="G10" s="36">
        <v>621126</v>
      </c>
      <c r="H10" s="36">
        <v>4771323</v>
      </c>
      <c r="I10" s="36">
        <v>9663205</v>
      </c>
      <c r="J10" s="36">
        <v>9201303</v>
      </c>
      <c r="K10" s="36">
        <v>2185256</v>
      </c>
      <c r="L10" s="22"/>
      <c r="N10" s="64">
        <f>D38+'泉区，石巻市'!D38+'塩竈市，気仙沼市'!D10+'塩竈市，気仙沼市'!D38+'白石市，名取市'!D10+'白石市，名取市'!D38+'角田市，多賀城市'!D10+'角田市，多賀城市'!D38+'岩沼市，登米市'!D10+'岩沼市，登米市'!D38+'栗原市，東松島市'!D10+'栗原市，東松島市'!D38+'大崎市，蔵王町'!D10</f>
        <v>48</v>
      </c>
      <c r="O10" s="64">
        <f>'大崎市，蔵王町'!D38+'七ヶ宿町，大河原町'!D10+'七ヶ宿町，大河原町'!D38+'村田町，柴田町'!D10+'村田町，柴田町'!D38+'川崎町，丸森町'!D10+'川崎町，丸森町'!D38+'亘理町，山元町'!D10+'亘理町，山元町'!D38+'松島町，七ヶ浜町'!D10+'松島町，七ヶ浜町'!D38+'利府町，大和町'!D10+'利府町，大和町'!D38+'大郷町，富谷町'!D10+'大郷町，富谷町'!D38+'大衡村，色麻町'!D10+'大衡村，色麻町'!D38</f>
        <v>12</v>
      </c>
      <c r="P10" s="64">
        <f>'加美町，涌谷町'!D10+'加美町，涌谷町'!D38+'美里町，女川町'!D10+'美里町，女川町'!D38+'南三陸町'!D10</f>
        <v>9</v>
      </c>
      <c r="Q10" s="64">
        <f aca="true" t="shared" si="0" ref="Q10:Q32">SUM(N10:P10)</f>
        <v>69</v>
      </c>
    </row>
    <row r="11" spans="1:17" s="14" customFormat="1" ht="12" customHeight="1">
      <c r="A11" s="11"/>
      <c r="B11" s="38">
        <v>11</v>
      </c>
      <c r="C11" s="32" t="s">
        <v>12</v>
      </c>
      <c r="D11" s="36">
        <v>147</v>
      </c>
      <c r="E11" s="36">
        <v>3449</v>
      </c>
      <c r="F11" s="36">
        <v>3416</v>
      </c>
      <c r="G11" s="36">
        <v>691287</v>
      </c>
      <c r="H11" s="36">
        <v>589886</v>
      </c>
      <c r="I11" s="36">
        <v>1922062</v>
      </c>
      <c r="J11" s="36">
        <v>978455</v>
      </c>
      <c r="K11" s="36">
        <v>1261708</v>
      </c>
      <c r="L11" s="22"/>
      <c r="N11" s="64">
        <f>D39+'泉区，石巻市'!D39+'塩竈市，気仙沼市'!D11+'塩竈市，気仙沼市'!D39+'白石市，名取市'!D11+'白石市，名取市'!D39+'角田市，多賀城市'!D11+'角田市，多賀城市'!D39+'岩沼市，登米市'!D11+'岩沼市，登米市'!D39+'栗原市，東松島市'!D11+'栗原市，東松島市'!D39+'大崎市，蔵王町'!D11</f>
        <v>125</v>
      </c>
      <c r="O11" s="64">
        <f>'大崎市，蔵王町'!D39+'七ヶ宿町，大河原町'!D11+'七ヶ宿町，大河原町'!D39+'村田町，柴田町'!D11+'村田町，柴田町'!D39+'川崎町，丸森町'!D11+'川崎町，丸森町'!D39+'亘理町，山元町'!D11+'亘理町，山元町'!D39+'松島町，七ヶ浜町'!D11+'松島町，七ヶ浜町'!D39+'利府町，大和町'!D11+'利府町，大和町'!D39+'大郷町，富谷町'!D11+'大郷町，富谷町'!D39+'大衡村，色麻町'!D11+'大衡村，色麻町'!D39</f>
        <v>13</v>
      </c>
      <c r="P11" s="64">
        <f>'加美町，涌谷町'!D11+'加美町，涌谷町'!D39+'美里町，女川町'!D11+'美里町，女川町'!D39+'南三陸町'!D11</f>
        <v>9</v>
      </c>
      <c r="Q11" s="64">
        <f t="shared" si="0"/>
        <v>147</v>
      </c>
    </row>
    <row r="12" spans="1:17" s="14" customFormat="1" ht="12" customHeight="1">
      <c r="A12" s="11"/>
      <c r="B12" s="38">
        <v>12</v>
      </c>
      <c r="C12" s="32" t="s">
        <v>13</v>
      </c>
      <c r="D12" s="36">
        <v>87</v>
      </c>
      <c r="E12" s="36">
        <v>1619</v>
      </c>
      <c r="F12" s="36">
        <v>1599</v>
      </c>
      <c r="G12" s="36">
        <v>625473</v>
      </c>
      <c r="H12" s="36">
        <v>2403365</v>
      </c>
      <c r="I12" s="36">
        <v>4635020</v>
      </c>
      <c r="J12" s="36">
        <v>3647249</v>
      </c>
      <c r="K12" s="36">
        <v>2050746</v>
      </c>
      <c r="L12" s="22"/>
      <c r="N12" s="64">
        <f>D40+'泉区，石巻市'!D40+'塩竈市，気仙沼市'!D12+'塩竈市，気仙沼市'!D40+'白石市，名取市'!D12+'白石市，名取市'!D40+'角田市，多賀城市'!D12+'角田市，多賀城市'!D40+'岩沼市，登米市'!D12+'岩沼市，登米市'!D40+'栗原市，東松島市'!D12+'栗原市，東松島市'!D40+'大崎市，蔵王町'!D12</f>
        <v>55</v>
      </c>
      <c r="O12" s="64">
        <f>'大崎市，蔵王町'!D40+'七ヶ宿町，大河原町'!D12+'七ヶ宿町，大河原町'!D40+'村田町，柴田町'!D12+'村田町，柴田町'!D40+'川崎町，丸森町'!D12+'川崎町，丸森町'!D40+'亘理町，山元町'!D12+'亘理町，山元町'!D40+'松島町，七ヶ浜町'!D12+'松島町，七ヶ浜町'!D40+'利府町，大和町'!D12+'利府町，大和町'!D40+'大郷町，富谷町'!D12+'大郷町，富谷町'!D40+'大衡村，色麻町'!D12+'大衡村，色麻町'!D40</f>
        <v>28</v>
      </c>
      <c r="P12" s="64">
        <f>'加美町，涌谷町'!D12+'加美町，涌谷町'!D40+'美里町，女川町'!D12+'美里町，女川町'!D40+'南三陸町'!D12</f>
        <v>4</v>
      </c>
      <c r="Q12" s="64">
        <f t="shared" si="0"/>
        <v>87</v>
      </c>
    </row>
    <row r="13" spans="1:17" s="14" customFormat="1" ht="12" customHeight="1">
      <c r="A13" s="11"/>
      <c r="B13" s="38">
        <v>13</v>
      </c>
      <c r="C13" s="32" t="s">
        <v>14</v>
      </c>
      <c r="D13" s="36">
        <v>63</v>
      </c>
      <c r="E13" s="36">
        <v>641</v>
      </c>
      <c r="F13" s="36">
        <v>616</v>
      </c>
      <c r="G13" s="36">
        <v>174146</v>
      </c>
      <c r="H13" s="36">
        <v>419631</v>
      </c>
      <c r="I13" s="36">
        <v>841115</v>
      </c>
      <c r="J13" s="36">
        <v>718863</v>
      </c>
      <c r="K13" s="36">
        <v>404931</v>
      </c>
      <c r="L13" s="22"/>
      <c r="N13" s="64">
        <f>D41+'泉区，石巻市'!D41+'塩竈市，気仙沼市'!D13+'塩竈市，気仙沼市'!D41+'白石市，名取市'!D13+'白石市，名取市'!D41+'角田市，多賀城市'!D13+'角田市，多賀城市'!D41+'岩沼市，登米市'!D13+'岩沼市，登米市'!D41+'栗原市，東松島市'!D13+'栗原市，東松島市'!D41+'大崎市，蔵王町'!D13</f>
        <v>43</v>
      </c>
      <c r="O13" s="64">
        <f>'大崎市，蔵王町'!D41+'七ヶ宿町，大河原町'!D13+'七ヶ宿町，大河原町'!D41+'村田町，柴田町'!D13+'村田町，柴田町'!D41+'川崎町，丸森町'!D13+'川崎町，丸森町'!D41+'亘理町，山元町'!D13+'亘理町，山元町'!D41+'松島町，七ヶ浜町'!D13+'松島町，七ヶ浜町'!D41+'利府町，大和町'!D13+'利府町，大和町'!D41+'大郷町，富谷町'!D13+'大郷町，富谷町'!D41+'大衡村，色麻町'!D13+'大衡村，色麻町'!D41</f>
        <v>15</v>
      </c>
      <c r="P13" s="64">
        <f>'加美町，涌谷町'!D13+'加美町，涌谷町'!D41+'美里町，女川町'!D13+'美里町，女川町'!D41+'南三陸町'!D13</f>
        <v>5</v>
      </c>
      <c r="Q13" s="64">
        <f t="shared" si="0"/>
        <v>63</v>
      </c>
    </row>
    <row r="14" spans="1:17" s="14" customFormat="1" ht="12" customHeight="1">
      <c r="A14" s="11"/>
      <c r="B14" s="38">
        <v>14</v>
      </c>
      <c r="C14" s="32" t="s">
        <v>15</v>
      </c>
      <c r="D14" s="36">
        <v>67</v>
      </c>
      <c r="E14" s="36">
        <v>2668</v>
      </c>
      <c r="F14" s="36">
        <v>2665</v>
      </c>
      <c r="G14" s="36">
        <v>1268497</v>
      </c>
      <c r="H14" s="36">
        <v>5574292</v>
      </c>
      <c r="I14" s="36">
        <v>12441826</v>
      </c>
      <c r="J14" s="36">
        <v>11554390</v>
      </c>
      <c r="K14" s="36">
        <v>5032919</v>
      </c>
      <c r="L14" s="22"/>
      <c r="N14" s="64">
        <f>D42+'泉区，石巻市'!D42+'塩竈市，気仙沼市'!D14+'塩竈市，気仙沼市'!D42+'白石市，名取市'!D14+'白石市，名取市'!D42+'角田市，多賀城市'!D14+'角田市，多賀城市'!D42+'岩沼市，登米市'!D14+'岩沼市，登米市'!D42+'栗原市，東松島市'!D14+'栗原市，東松島市'!D42+'大崎市，蔵王町'!D14</f>
        <v>57</v>
      </c>
      <c r="O14" s="64">
        <f>'大崎市，蔵王町'!D42+'七ヶ宿町，大河原町'!D14+'七ヶ宿町，大河原町'!D42+'村田町，柴田町'!D14+'村田町，柴田町'!D42+'川崎町，丸森町'!D14+'川崎町，丸森町'!D42+'亘理町，山元町'!D14+'亘理町，山元町'!D42+'松島町，七ヶ浜町'!D14+'松島町，七ヶ浜町'!D42+'利府町，大和町'!D14+'利府町，大和町'!D42+'大郷町，富谷町'!D14+'大郷町，富谷町'!D42+'大衡村，色麻町'!D14+'大衡村，色麻町'!D42</f>
        <v>8</v>
      </c>
      <c r="P14" s="64">
        <f>'加美町，涌谷町'!D14+'加美町，涌谷町'!D42+'美里町，女川町'!D14+'美里町，女川町'!D42+'南三陸町'!D14</f>
        <v>2</v>
      </c>
      <c r="Q14" s="64">
        <f t="shared" si="0"/>
        <v>67</v>
      </c>
    </row>
    <row r="15" spans="1:17" s="14" customFormat="1" ht="12" customHeight="1">
      <c r="A15" s="11"/>
      <c r="B15" s="38">
        <v>15</v>
      </c>
      <c r="C15" s="32" t="s">
        <v>37</v>
      </c>
      <c r="D15" s="36">
        <v>201</v>
      </c>
      <c r="E15" s="36">
        <v>4943</v>
      </c>
      <c r="F15" s="36">
        <v>4921</v>
      </c>
      <c r="G15" s="36">
        <v>1758557</v>
      </c>
      <c r="H15" s="36">
        <v>4182845</v>
      </c>
      <c r="I15" s="36">
        <v>7727843</v>
      </c>
      <c r="J15" s="36">
        <v>6267968</v>
      </c>
      <c r="K15" s="36">
        <v>3294411</v>
      </c>
      <c r="L15" s="22"/>
      <c r="N15" s="64">
        <f>D43+'泉区，石巻市'!D43+'塩竈市，気仙沼市'!D15+'塩竈市，気仙沼市'!D43+'白石市，名取市'!D15+'白石市，名取市'!D43+'角田市，多賀城市'!D15+'角田市，多賀城市'!D43+'岩沼市，登米市'!D15+'岩沼市，登米市'!D43+'栗原市，東松島市'!D15+'栗原市，東松島市'!D43+'大崎市，蔵王町'!D15</f>
        <v>177</v>
      </c>
      <c r="O15" s="64">
        <f>'大崎市，蔵王町'!D43+'七ヶ宿町，大河原町'!D15+'七ヶ宿町，大河原町'!D43+'村田町，柴田町'!D15+'村田町，柴田町'!D43+'川崎町，丸森町'!D15+'川崎町，丸森町'!D43+'亘理町，山元町'!D15+'亘理町，山元町'!D43+'松島町，七ヶ浜町'!D15+'松島町，七ヶ浜町'!D43+'利府町，大和町'!D15+'利府町，大和町'!D43+'大郷町，富谷町'!D15+'大郷町，富谷町'!D43+'大衡村，色麻町'!D15+'大衡村，色麻町'!D43</f>
        <v>11</v>
      </c>
      <c r="P15" s="64">
        <f>'加美町，涌谷町'!D15+'加美町，涌谷町'!D43+'美里町，女川町'!D15+'美里町，女川町'!D43+'南三陸町'!D15</f>
        <v>13</v>
      </c>
      <c r="Q15" s="64">
        <f t="shared" si="0"/>
        <v>201</v>
      </c>
    </row>
    <row r="16" spans="1:17" s="14" customFormat="1" ht="12" customHeight="1">
      <c r="A16" s="11"/>
      <c r="B16" s="38">
        <v>16</v>
      </c>
      <c r="C16" s="32" t="s">
        <v>16</v>
      </c>
      <c r="D16" s="36">
        <v>41</v>
      </c>
      <c r="E16" s="36">
        <v>1578</v>
      </c>
      <c r="F16" s="36">
        <v>1578</v>
      </c>
      <c r="G16" s="36">
        <v>746378</v>
      </c>
      <c r="H16" s="36">
        <v>2490547</v>
      </c>
      <c r="I16" s="36">
        <v>6704780</v>
      </c>
      <c r="J16" s="36">
        <v>6138801</v>
      </c>
      <c r="K16" s="36">
        <v>3758774</v>
      </c>
      <c r="L16" s="22"/>
      <c r="N16" s="64">
        <f>D44+'泉区，石巻市'!D44+'塩竈市，気仙沼市'!D16+'塩竈市，気仙沼市'!D44+'白石市，名取市'!D16+'白石市，名取市'!D44+'角田市，多賀城市'!D16+'角田市，多賀城市'!D44+'岩沼市，登米市'!D16+'岩沼市，登米市'!D44+'栗原市，東松島市'!D16+'栗原市，東松島市'!D44+'大崎市，蔵王町'!D16</f>
        <v>32</v>
      </c>
      <c r="O16" s="64">
        <f>'大崎市，蔵王町'!D44+'七ヶ宿町，大河原町'!D16+'七ヶ宿町，大河原町'!D44+'村田町，柴田町'!D16+'村田町，柴田町'!D44+'川崎町，丸森町'!D16+'川崎町，丸森町'!D44+'亘理町，山元町'!D16+'亘理町，山元町'!D44+'松島町，七ヶ浜町'!D16+'松島町，七ヶ浜町'!D44+'利府町，大和町'!D16+'利府町，大和町'!D44+'大郷町，富谷町'!D16+'大郷町，富谷町'!D44+'大衡村，色麻町'!D16+'大衡村，色麻町'!D44</f>
        <v>8</v>
      </c>
      <c r="P16" s="64">
        <f>'加美町，涌谷町'!D16+'加美町，涌谷町'!D44+'美里町，女川町'!D16+'美里町，女川町'!D44+'南三陸町'!D16</f>
        <v>1</v>
      </c>
      <c r="Q16" s="64">
        <f t="shared" si="0"/>
        <v>41</v>
      </c>
    </row>
    <row r="17" spans="1:17" s="14" customFormat="1" ht="12" customHeight="1">
      <c r="A17" s="11"/>
      <c r="B17" s="38">
        <v>17</v>
      </c>
      <c r="C17" s="32" t="s">
        <v>17</v>
      </c>
      <c r="D17" s="36">
        <v>20</v>
      </c>
      <c r="E17" s="36">
        <v>514</v>
      </c>
      <c r="F17" s="36">
        <v>514</v>
      </c>
      <c r="G17" s="36">
        <v>486371</v>
      </c>
      <c r="H17" s="36">
        <v>9099719</v>
      </c>
      <c r="I17" s="36">
        <v>12203946</v>
      </c>
      <c r="J17" s="36">
        <v>12082224</v>
      </c>
      <c r="K17" s="36">
        <v>-810819</v>
      </c>
      <c r="L17" s="22"/>
      <c r="N17" s="64">
        <f>D45+'泉区，石巻市'!D45+'塩竈市，気仙沼市'!D17+'塩竈市，気仙沼市'!D45+'白石市，名取市'!D17+'白石市，名取市'!D45+'角田市，多賀城市'!D17+'角田市，多賀城市'!D45+'岩沼市，登米市'!D17+'岩沼市，登米市'!D45+'栗原市，東松島市'!D17+'栗原市，東松島市'!D45+'大崎市，蔵王町'!D17</f>
        <v>15</v>
      </c>
      <c r="O17" s="64">
        <f>'大崎市，蔵王町'!D45+'七ヶ宿町，大河原町'!D17+'七ヶ宿町，大河原町'!D45+'村田町，柴田町'!D17+'村田町，柴田町'!D45+'川崎町，丸森町'!D17+'川崎町，丸森町'!D45+'亘理町，山元町'!D17+'亘理町，山元町'!D45+'松島町，七ヶ浜町'!D17+'松島町，七ヶ浜町'!D45+'利府町，大和町'!D17+'利府町，大和町'!D45+'大郷町，富谷町'!D17+'大郷町，富谷町'!D45+'大衡村，色麻町'!D17+'大衡村，色麻町'!D45</f>
        <v>5</v>
      </c>
      <c r="P17" s="64">
        <f>'加美町，涌谷町'!D17+'加美町，涌谷町'!D45+'美里町，女川町'!D17+'美里町，女川町'!D45+'南三陸町'!D17</f>
        <v>0</v>
      </c>
      <c r="Q17" s="64">
        <f t="shared" si="0"/>
        <v>20</v>
      </c>
    </row>
    <row r="18" spans="1:17" s="14" customFormat="1" ht="12" customHeight="1">
      <c r="A18" s="11"/>
      <c r="B18" s="38">
        <v>18</v>
      </c>
      <c r="C18" s="32" t="s">
        <v>18</v>
      </c>
      <c r="D18" s="36">
        <v>123</v>
      </c>
      <c r="E18" s="36">
        <v>4734</v>
      </c>
      <c r="F18" s="36">
        <v>4711</v>
      </c>
      <c r="G18" s="36">
        <v>1639600</v>
      </c>
      <c r="H18" s="36">
        <v>4290865</v>
      </c>
      <c r="I18" s="36">
        <v>7442260</v>
      </c>
      <c r="J18" s="36">
        <v>5941638</v>
      </c>
      <c r="K18" s="36">
        <v>2830716</v>
      </c>
      <c r="L18" s="22"/>
      <c r="N18" s="64">
        <f>D46+'泉区，石巻市'!D46+'塩竈市，気仙沼市'!D18+'塩竈市，気仙沼市'!D46+'白石市，名取市'!D18+'白石市，名取市'!D46+'角田市，多賀城市'!D18+'角田市，多賀城市'!D46+'岩沼市，登米市'!D18+'岩沼市，登米市'!D46+'栗原市，東松島市'!D18+'栗原市，東松島市'!D46+'大崎市，蔵王町'!D18</f>
        <v>73</v>
      </c>
      <c r="O18" s="64">
        <f>'大崎市，蔵王町'!D46+'七ヶ宿町，大河原町'!D18+'七ヶ宿町，大河原町'!D46+'村田町，柴田町'!D18+'村田町，柴田町'!D46+'川崎町，丸森町'!D18+'川崎町，丸森町'!D46+'亘理町，山元町'!D18+'亘理町，山元町'!D46+'松島町，七ヶ浜町'!D18+'松島町，七ヶ浜町'!D46+'利府町，大和町'!D18+'利府町，大和町'!D46+'大郷町，富谷町'!D18+'大郷町，富谷町'!D46+'大衡村，色麻町'!D18+'大衡村，色麻町'!D46</f>
        <v>39</v>
      </c>
      <c r="P18" s="64">
        <f>'加美町，涌谷町'!D18+'加美町，涌谷町'!D46+'美里町，女川町'!D18+'美里町，女川町'!D46+'南三陸町'!D18</f>
        <v>11</v>
      </c>
      <c r="Q18" s="64">
        <f t="shared" si="0"/>
        <v>123</v>
      </c>
    </row>
    <row r="19" spans="1:17" s="14" customFormat="1" ht="12" customHeight="1">
      <c r="A19" s="11"/>
      <c r="B19" s="38">
        <v>19</v>
      </c>
      <c r="C19" s="32" t="s">
        <v>19</v>
      </c>
      <c r="D19" s="36">
        <v>23</v>
      </c>
      <c r="E19" s="36">
        <v>2574</v>
      </c>
      <c r="F19" s="36">
        <v>2572</v>
      </c>
      <c r="G19" s="36">
        <v>1116807</v>
      </c>
      <c r="H19" s="36">
        <v>4707728</v>
      </c>
      <c r="I19" s="36">
        <v>6871521</v>
      </c>
      <c r="J19" s="36">
        <v>6462163</v>
      </c>
      <c r="K19" s="36">
        <v>1577467</v>
      </c>
      <c r="L19" s="22"/>
      <c r="N19" s="64">
        <f>D47+'泉区，石巻市'!D47+'塩竈市，気仙沼市'!D19+'塩竈市，気仙沼市'!D47+'白石市，名取市'!D19+'白石市，名取市'!D47+'角田市，多賀城市'!D19+'角田市，多賀城市'!D47+'岩沼市，登米市'!D19+'岩沼市，登米市'!D47+'栗原市，東松島市'!D19+'栗原市，東松島市'!D47+'大崎市，蔵王町'!D19</f>
        <v>15</v>
      </c>
      <c r="O19" s="64">
        <f>'大崎市，蔵王町'!D47+'七ヶ宿町，大河原町'!D19+'七ヶ宿町，大河原町'!D47+'村田町，柴田町'!D19+'村田町，柴田町'!D47+'川崎町，丸森町'!D19+'川崎町，丸森町'!D47+'亘理町，山元町'!D19+'亘理町，山元町'!D47+'松島町，七ヶ浜町'!D19+'松島町，七ヶ浜町'!D47+'利府町，大和町'!D19+'利府町，大和町'!D47+'大郷町，富谷町'!D19+'大郷町，富谷町'!D47+'大衡村，色麻町'!D19+'大衡村，色麻町'!D47</f>
        <v>5</v>
      </c>
      <c r="P19" s="64">
        <f>'加美町，涌谷町'!D19+'加美町，涌谷町'!D47+'美里町，女川町'!D19+'美里町，女川町'!D47+'南三陸町'!D19</f>
        <v>3</v>
      </c>
      <c r="Q19" s="64">
        <f t="shared" si="0"/>
        <v>23</v>
      </c>
    </row>
    <row r="20" spans="1:17" s="14" customFormat="1" ht="12" customHeight="1">
      <c r="A20" s="11"/>
      <c r="B20" s="38">
        <v>20</v>
      </c>
      <c r="C20" s="32" t="s">
        <v>20</v>
      </c>
      <c r="D20" s="36">
        <v>4</v>
      </c>
      <c r="E20" s="36">
        <v>126</v>
      </c>
      <c r="F20" s="36">
        <v>125</v>
      </c>
      <c r="G20" s="36">
        <v>35879</v>
      </c>
      <c r="H20" s="36">
        <v>64238</v>
      </c>
      <c r="I20" s="36">
        <v>147971</v>
      </c>
      <c r="J20" s="36">
        <v>146853</v>
      </c>
      <c r="K20" s="36">
        <v>82644</v>
      </c>
      <c r="L20" s="22"/>
      <c r="N20" s="64">
        <f>D48+'泉区，石巻市'!D48+'塩竈市，気仙沼市'!D20+'塩竈市，気仙沼市'!D48+'白石市，名取市'!D20+'白石市，名取市'!D48+'角田市，多賀城市'!D20+'角田市，多賀城市'!D48+'岩沼市，登米市'!D20+'岩沼市，登米市'!D48+'栗原市，東松島市'!D20+'栗原市，東松島市'!D48+'大崎市，蔵王町'!D20</f>
        <v>3</v>
      </c>
      <c r="O20" s="64">
        <f>'大崎市，蔵王町'!D48+'七ヶ宿町，大河原町'!D20+'七ヶ宿町，大河原町'!D48+'村田町，柴田町'!D20+'村田町，柴田町'!D48+'川崎町，丸森町'!D20+'川崎町，丸森町'!D48+'亘理町，山元町'!D20+'亘理町，山元町'!D48+'松島町，七ヶ浜町'!D20+'松島町，七ヶ浜町'!D48+'利府町，大和町'!D20+'利府町，大和町'!D48+'大郷町，富谷町'!D20+'大郷町，富谷町'!D48+'大衡村，色麻町'!D20+'大衡村，色麻町'!D48</f>
        <v>1</v>
      </c>
      <c r="P20" s="64">
        <f>'加美町，涌谷町'!D20+'加美町，涌谷町'!D48+'美里町，女川町'!D20+'美里町，女川町'!D48+'南三陸町'!D20</f>
        <v>0</v>
      </c>
      <c r="Q20" s="64">
        <f t="shared" si="0"/>
        <v>4</v>
      </c>
    </row>
    <row r="21" spans="1:17" s="14" customFormat="1" ht="12" customHeight="1">
      <c r="A21" s="11"/>
      <c r="B21" s="38">
        <v>21</v>
      </c>
      <c r="C21" s="32" t="s">
        <v>21</v>
      </c>
      <c r="D21" s="36">
        <v>150</v>
      </c>
      <c r="E21" s="36">
        <v>3682</v>
      </c>
      <c r="F21" s="36">
        <v>3672</v>
      </c>
      <c r="G21" s="36">
        <v>1292621</v>
      </c>
      <c r="H21" s="36">
        <v>3845518</v>
      </c>
      <c r="I21" s="36">
        <v>8265670</v>
      </c>
      <c r="J21" s="36">
        <v>7406693</v>
      </c>
      <c r="K21" s="36">
        <v>3973536</v>
      </c>
      <c r="L21" s="22"/>
      <c r="N21" s="64">
        <f>D49+'泉区，石巻市'!D49+'塩竈市，気仙沼市'!D21+'塩竈市，気仙沼市'!D49+'白石市，名取市'!D21+'白石市，名取市'!D49+'角田市，多賀城市'!D21+'角田市，多賀城市'!D49+'岩沼市，登米市'!D21+'岩沼市，登米市'!D49+'栗原市，東松島市'!D21+'栗原市，東松島市'!D49+'大崎市，蔵王町'!D21</f>
        <v>89</v>
      </c>
      <c r="O21" s="64">
        <f>'大崎市，蔵王町'!D49+'七ヶ宿町，大河原町'!D21+'七ヶ宿町，大河原町'!D49+'村田町，柴田町'!D21+'村田町，柴田町'!D49+'川崎町，丸森町'!D21+'川崎町，丸森町'!D49+'亘理町，山元町'!D21+'亘理町，山元町'!D49+'松島町，七ヶ浜町'!D21+'松島町，七ヶ浜町'!D49+'利府町，大和町'!D21+'利府町，大和町'!D49+'大郷町，富谷町'!D21+'大郷町，富谷町'!D49+'大衡村，色麻町'!D21+'大衡村，色麻町'!D49</f>
        <v>49</v>
      </c>
      <c r="P21" s="64">
        <f>'加美町，涌谷町'!D21+'加美町，涌谷町'!D49+'美里町，女川町'!D21+'美里町，女川町'!D49+'南三陸町'!D21</f>
        <v>12</v>
      </c>
      <c r="Q21" s="64">
        <f t="shared" si="0"/>
        <v>150</v>
      </c>
    </row>
    <row r="22" spans="1:17" s="14" customFormat="1" ht="12" customHeight="1">
      <c r="A22" s="11"/>
      <c r="B22" s="38">
        <v>22</v>
      </c>
      <c r="C22" s="32" t="s">
        <v>22</v>
      </c>
      <c r="D22" s="36">
        <v>54</v>
      </c>
      <c r="E22" s="36">
        <v>2341</v>
      </c>
      <c r="F22" s="36">
        <v>2338</v>
      </c>
      <c r="G22" s="36">
        <v>983059</v>
      </c>
      <c r="H22" s="36">
        <v>10702510</v>
      </c>
      <c r="I22" s="36">
        <v>12315078</v>
      </c>
      <c r="J22" s="36">
        <v>11622027</v>
      </c>
      <c r="K22" s="36">
        <v>1104130</v>
      </c>
      <c r="L22" s="22"/>
      <c r="N22" s="64">
        <f>D50+'泉区，石巻市'!D50+'塩竈市，気仙沼市'!D22+'塩竈市，気仙沼市'!D50+'白石市，名取市'!D22+'白石市，名取市'!D50+'角田市，多賀城市'!D22+'角田市，多賀城市'!D50+'岩沼市，登米市'!D22+'岩沼市，登米市'!D50+'栗原市，東松島市'!D22+'栗原市，東松島市'!D50+'大崎市，蔵王町'!D22</f>
        <v>42</v>
      </c>
      <c r="O22" s="64">
        <f>'大崎市，蔵王町'!D50+'七ヶ宿町，大河原町'!D22+'七ヶ宿町，大河原町'!D50+'村田町，柴田町'!D22+'村田町，柴田町'!D50+'川崎町，丸森町'!D22+'川崎町，丸森町'!D50+'亘理町，山元町'!D22+'亘理町，山元町'!D50+'松島町，七ヶ浜町'!D22+'松島町，七ヶ浜町'!D50+'利府町，大和町'!D22+'利府町，大和町'!D50+'大郷町，富谷町'!D22+'大郷町，富谷町'!D50+'大衡村，色麻町'!D22+'大衡村，色麻町'!D50</f>
        <v>9</v>
      </c>
      <c r="P22" s="64">
        <f>'加美町，涌谷町'!D22+'加美町，涌谷町'!D50+'美里町，女川町'!D22+'美里町，女川町'!D50+'南三陸町'!D22</f>
        <v>3</v>
      </c>
      <c r="Q22" s="64">
        <f t="shared" si="0"/>
        <v>54</v>
      </c>
    </row>
    <row r="23" spans="1:17" s="14" customFormat="1" ht="12" customHeight="1">
      <c r="A23" s="11"/>
      <c r="B23" s="38">
        <v>23</v>
      </c>
      <c r="C23" s="32" t="s">
        <v>23</v>
      </c>
      <c r="D23" s="36">
        <v>32</v>
      </c>
      <c r="E23" s="36">
        <v>1651</v>
      </c>
      <c r="F23" s="36">
        <v>1650</v>
      </c>
      <c r="G23" s="36">
        <v>705466</v>
      </c>
      <c r="H23" s="36">
        <v>4664811</v>
      </c>
      <c r="I23" s="36">
        <v>6938918</v>
      </c>
      <c r="J23" s="36">
        <v>6321764</v>
      </c>
      <c r="K23" s="36">
        <v>2015154</v>
      </c>
      <c r="L23" s="22"/>
      <c r="N23" s="64">
        <f>D51+'泉区，石巻市'!D51+'塩竈市，気仙沼市'!D23+'塩竈市，気仙沼市'!D51+'白石市，名取市'!D23+'白石市，名取市'!D51+'角田市，多賀城市'!D23+'角田市，多賀城市'!D51+'岩沼市，登米市'!D23+'岩沼市，登米市'!D51+'栗原市，東松島市'!D23+'栗原市，東松島市'!D51+'大崎市，蔵王町'!D23</f>
        <v>14</v>
      </c>
      <c r="O23" s="64">
        <f>'大崎市，蔵王町'!D51+'七ヶ宿町，大河原町'!D23+'七ヶ宿町，大河原町'!D51+'村田町，柴田町'!D23+'村田町，柴田町'!D51+'川崎町，丸森町'!D23+'川崎町，丸森町'!D51+'亘理町，山元町'!D23+'亘理町，山元町'!D51+'松島町，七ヶ浜町'!D23+'松島町，七ヶ浜町'!D51+'利府町，大和町'!D23+'利府町，大和町'!D51+'大郷町，富谷町'!D23+'大郷町，富谷町'!D51+'大衡村，色麻町'!D23+'大衡村，色麻町'!D51</f>
        <v>17</v>
      </c>
      <c r="P23" s="64">
        <f>'加美町，涌谷町'!D23+'加美町，涌谷町'!D51+'美里町，女川町'!D23+'美里町，女川町'!D51+'南三陸町'!D23</f>
        <v>1</v>
      </c>
      <c r="Q23" s="64">
        <f t="shared" si="0"/>
        <v>32</v>
      </c>
    </row>
    <row r="24" spans="1:17" s="14" customFormat="1" ht="12" customHeight="1">
      <c r="A24" s="11"/>
      <c r="B24" s="38">
        <v>24</v>
      </c>
      <c r="C24" s="32" t="s">
        <v>24</v>
      </c>
      <c r="D24" s="36">
        <v>274</v>
      </c>
      <c r="E24" s="36">
        <v>7129</v>
      </c>
      <c r="F24" s="36">
        <v>7120</v>
      </c>
      <c r="G24" s="36">
        <v>2622851</v>
      </c>
      <c r="H24" s="36">
        <v>6871749</v>
      </c>
      <c r="I24" s="36">
        <v>12310204</v>
      </c>
      <c r="J24" s="36">
        <v>10457901</v>
      </c>
      <c r="K24" s="36">
        <v>4939605</v>
      </c>
      <c r="L24" s="22"/>
      <c r="N24" s="64">
        <f>D52+'泉区，石巻市'!D52+'塩竈市，気仙沼市'!D24+'塩竈市，気仙沼市'!D52+'白石市，名取市'!D24+'白石市，名取市'!D52+'角田市，多賀城市'!D24+'角田市，多賀城市'!D52+'岩沼市，登米市'!D24+'岩沼市，登米市'!D52+'栗原市，東松島市'!D24+'栗原市，東松島市'!D52+'大崎市，蔵王町'!D24</f>
        <v>175</v>
      </c>
      <c r="O24" s="64">
        <f>'大崎市，蔵王町'!D52+'七ヶ宿町，大河原町'!D24+'七ヶ宿町，大河原町'!D52+'村田町，柴田町'!D24+'村田町，柴田町'!D52+'川崎町，丸森町'!D24+'川崎町，丸森町'!D52+'亘理町，山元町'!D24+'亘理町，山元町'!D52+'松島町，七ヶ浜町'!D24+'松島町，七ヶ浜町'!D52+'利府町，大和町'!D24+'利府町，大和町'!D52+'大郷町，富谷町'!D24+'大郷町，富谷町'!D52+'大衡村，色麻町'!D24+'大衡村，色麻町'!D52</f>
        <v>84</v>
      </c>
      <c r="P24" s="64">
        <f>'加美町，涌谷町'!D24+'加美町，涌谷町'!D52+'美里町，女川町'!D24+'美里町，女川町'!D52+'南三陸町'!D24</f>
        <v>15</v>
      </c>
      <c r="Q24" s="64">
        <f t="shared" si="0"/>
        <v>274</v>
      </c>
    </row>
    <row r="25" spans="1:17" s="14" customFormat="1" ht="12" customHeight="1">
      <c r="A25" s="11"/>
      <c r="B25" s="38">
        <v>25</v>
      </c>
      <c r="C25" s="32" t="s">
        <v>50</v>
      </c>
      <c r="D25" s="36">
        <v>43</v>
      </c>
      <c r="E25" s="36">
        <v>985</v>
      </c>
      <c r="F25" s="36">
        <v>984</v>
      </c>
      <c r="G25" s="36">
        <v>434970</v>
      </c>
      <c r="H25" s="36">
        <v>740717</v>
      </c>
      <c r="I25" s="36">
        <v>1738847</v>
      </c>
      <c r="J25" s="36">
        <v>1489584</v>
      </c>
      <c r="K25" s="36">
        <v>963800</v>
      </c>
      <c r="L25" s="22"/>
      <c r="N25" s="64">
        <f>D53+'泉区，石巻市'!D53+'塩竈市，気仙沼市'!D25+'塩竈市，気仙沼市'!D53+'白石市，名取市'!D25+'白石市，名取市'!D53+'角田市，多賀城市'!D25+'角田市，多賀城市'!D53+'岩沼市，登米市'!D25+'岩沼市，登米市'!D53+'栗原市，東松島市'!D25+'栗原市，東松島市'!D53+'大崎市，蔵王町'!D25</f>
        <v>34</v>
      </c>
      <c r="O25" s="64">
        <f>'大崎市，蔵王町'!D53+'七ヶ宿町，大河原町'!D25+'七ヶ宿町，大河原町'!D53+'村田町，柴田町'!D25+'村田町，柴田町'!D53+'川崎町，丸森町'!D25+'川崎町，丸森町'!D53+'亘理町，山元町'!D25+'亘理町，山元町'!D53+'松島町，七ヶ浜町'!D25+'松島町，七ヶ浜町'!D53+'利府町，大和町'!D25+'利府町，大和町'!D53+'大郷町，富谷町'!D25+'大郷町，富谷町'!D53+'大衡村，色麻町'!D25+'大衡村，色麻町'!D53</f>
        <v>8</v>
      </c>
      <c r="P25" s="64">
        <f>'加美町，涌谷町'!D25+'加美町，涌谷町'!D53+'美里町，女川町'!D25+'美里町，女川町'!D53+'南三陸町'!D25</f>
        <v>1</v>
      </c>
      <c r="Q25" s="64">
        <f t="shared" si="0"/>
        <v>43</v>
      </c>
    </row>
    <row r="26" spans="1:17" s="14" customFormat="1" ht="12" customHeight="1">
      <c r="A26" s="11"/>
      <c r="B26" s="38">
        <v>26</v>
      </c>
      <c r="C26" s="32" t="s">
        <v>51</v>
      </c>
      <c r="D26" s="36">
        <v>197</v>
      </c>
      <c r="E26" s="36">
        <v>5989</v>
      </c>
      <c r="F26" s="36">
        <v>5974</v>
      </c>
      <c r="G26" s="36">
        <v>2466708</v>
      </c>
      <c r="H26" s="36">
        <v>14123063</v>
      </c>
      <c r="I26" s="36">
        <v>20531427</v>
      </c>
      <c r="J26" s="36">
        <v>19883069</v>
      </c>
      <c r="K26" s="36">
        <v>5717460</v>
      </c>
      <c r="L26" s="22"/>
      <c r="N26" s="64">
        <f>D54+'泉区，石巻市'!D54+'塩竈市，気仙沼市'!D26+'塩竈市，気仙沼市'!D54+'白石市，名取市'!D26+'白石市，名取市'!D54+'角田市，多賀城市'!D26+'角田市，多賀城市'!D54+'岩沼市，登米市'!D26+'岩沼市，登米市'!D54+'栗原市，東松島市'!D26+'栗原市，東松島市'!D54+'大崎市，蔵王町'!D26</f>
        <v>113</v>
      </c>
      <c r="O26" s="64">
        <f>'大崎市，蔵王町'!D54+'七ヶ宿町，大河原町'!D26+'七ヶ宿町，大河原町'!D54+'村田町，柴田町'!D26+'村田町，柴田町'!D54+'川崎町，丸森町'!D26+'川崎町，丸森町'!D54+'亘理町，山元町'!D26+'亘理町，山元町'!D54+'松島町，七ヶ浜町'!D26+'松島町，七ヶ浜町'!D54+'利府町，大和町'!D26+'利府町，大和町'!D54+'大郷町，富谷町'!D26+'大郷町，富谷町'!D54+'大衡村，色麻町'!D26+'大衡村，色麻町'!D54</f>
        <v>64</v>
      </c>
      <c r="P26" s="64">
        <f>'加美町，涌谷町'!D26+'加美町，涌谷町'!D54+'美里町，女川町'!D26+'美里町，女川町'!D54+'南三陸町'!D26</f>
        <v>20</v>
      </c>
      <c r="Q26" s="64">
        <f t="shared" si="0"/>
        <v>197</v>
      </c>
    </row>
    <row r="27" spans="1:17" s="14" customFormat="1" ht="12" customHeight="1">
      <c r="A27" s="11"/>
      <c r="B27" s="38">
        <v>27</v>
      </c>
      <c r="C27" s="32" t="s">
        <v>52</v>
      </c>
      <c r="D27" s="36">
        <v>46</v>
      </c>
      <c r="E27" s="36">
        <v>2920</v>
      </c>
      <c r="F27" s="36">
        <v>2917</v>
      </c>
      <c r="G27" s="36">
        <v>1167630</v>
      </c>
      <c r="H27" s="36">
        <v>6852374</v>
      </c>
      <c r="I27" s="36">
        <v>8542123</v>
      </c>
      <c r="J27" s="36">
        <v>5868675</v>
      </c>
      <c r="K27" s="36">
        <v>1486880</v>
      </c>
      <c r="L27" s="22"/>
      <c r="N27" s="64">
        <f>D55+'泉区，石巻市'!D55+'塩竈市，気仙沼市'!D27+'塩竈市，気仙沼市'!D55+'白石市，名取市'!D27+'白石市，名取市'!D55+'角田市，多賀城市'!D27+'角田市，多賀城市'!D55+'岩沼市，登米市'!D27+'岩沼市，登米市'!D55+'栗原市，東松島市'!D27+'栗原市，東松島市'!D55+'大崎市，蔵王町'!D27</f>
        <v>36</v>
      </c>
      <c r="O27" s="64">
        <f>'大崎市，蔵王町'!D55+'七ヶ宿町，大河原町'!D27+'七ヶ宿町，大河原町'!D55+'村田町，柴田町'!D27+'村田町，柴田町'!D55+'川崎町，丸森町'!D27+'川崎町，丸森町'!D55+'亘理町，山元町'!D27+'亘理町，山元町'!D55+'松島町，七ヶ浜町'!D27+'松島町，七ヶ浜町'!D55+'利府町，大和町'!D27+'利府町，大和町'!D55+'大郷町，富谷町'!D27+'大郷町，富谷町'!D55+'大衡村，色麻町'!D27+'大衡村，色麻町'!D55</f>
        <v>10</v>
      </c>
      <c r="P27" s="64">
        <f>'加美町，涌谷町'!D27+'加美町，涌谷町'!D55+'美里町，女川町'!D27+'美里町，女川町'!D55+'南三陸町'!D27</f>
        <v>0</v>
      </c>
      <c r="Q27" s="64">
        <f t="shared" si="0"/>
        <v>46</v>
      </c>
    </row>
    <row r="28" spans="1:17" s="14" customFormat="1" ht="12" customHeight="1">
      <c r="A28" s="11"/>
      <c r="B28" s="38">
        <v>28</v>
      </c>
      <c r="C28" s="32" t="s">
        <v>36</v>
      </c>
      <c r="D28" s="36">
        <v>112</v>
      </c>
      <c r="E28" s="36">
        <v>14018</v>
      </c>
      <c r="F28" s="36">
        <v>14013</v>
      </c>
      <c r="G28" s="36">
        <v>6224073</v>
      </c>
      <c r="H28" s="36">
        <v>23557304</v>
      </c>
      <c r="I28" s="36">
        <v>41385132</v>
      </c>
      <c r="J28" s="36">
        <v>38934239</v>
      </c>
      <c r="K28" s="36">
        <v>14983861</v>
      </c>
      <c r="L28" s="22"/>
      <c r="N28" s="64">
        <f>D56+'泉区，石巻市'!D56+'塩竈市，気仙沼市'!D28+'塩竈市，気仙沼市'!D56+'白石市，名取市'!D28+'白石市，名取市'!D56+'角田市，多賀城市'!D28+'角田市，多賀城市'!D56+'岩沼市，登米市'!D28+'岩沼市，登米市'!D56+'栗原市，東松島市'!D28+'栗原市，東松島市'!D56+'大崎市，蔵王町'!D28</f>
        <v>82</v>
      </c>
      <c r="O28" s="64">
        <f>'大崎市，蔵王町'!D56+'七ヶ宿町，大河原町'!D28+'七ヶ宿町，大河原町'!D56+'村田町，柴田町'!D28+'村田町，柴田町'!D56+'川崎町，丸森町'!D28+'川崎町，丸森町'!D56+'亘理町，山元町'!D28+'亘理町，山元町'!D56+'松島町，七ヶ浜町'!D28+'松島町，七ヶ浜町'!D56+'利府町，大和町'!D28+'利府町，大和町'!D56+'大郷町，富谷町'!D28+'大郷町，富谷町'!D56+'大衡村，色麻町'!D28+'大衡村，色麻町'!D56</f>
        <v>18</v>
      </c>
      <c r="P28" s="64">
        <f>'加美町，涌谷町'!D28+'加美町，涌谷町'!D56+'美里町，女川町'!D28+'美里町，女川町'!D56+'南三陸町'!D28</f>
        <v>12</v>
      </c>
      <c r="Q28" s="64">
        <f t="shared" si="0"/>
        <v>112</v>
      </c>
    </row>
    <row r="29" spans="1:17" s="14" customFormat="1" ht="12" customHeight="1">
      <c r="A29" s="11"/>
      <c r="B29" s="38">
        <v>29</v>
      </c>
      <c r="C29" s="32" t="s">
        <v>25</v>
      </c>
      <c r="D29" s="36">
        <v>95</v>
      </c>
      <c r="E29" s="36">
        <v>4908</v>
      </c>
      <c r="F29" s="36">
        <v>4896</v>
      </c>
      <c r="G29" s="36">
        <v>1925638</v>
      </c>
      <c r="H29" s="36">
        <v>6924374</v>
      </c>
      <c r="I29" s="36">
        <v>12987248</v>
      </c>
      <c r="J29" s="36">
        <v>11401115</v>
      </c>
      <c r="K29" s="36">
        <v>5782967</v>
      </c>
      <c r="L29" s="22"/>
      <c r="N29" s="64">
        <f>D57+'泉区，石巻市'!D57+'塩竈市，気仙沼市'!D29+'塩竈市，気仙沼市'!D57+'白石市，名取市'!D29+'白石市，名取市'!D57+'角田市，多賀城市'!D29+'角田市，多賀城市'!D57+'岩沼市，登米市'!D29+'岩沼市，登米市'!D57+'栗原市，東松島市'!D29+'栗原市，東松島市'!D57+'大崎市，蔵王町'!D29</f>
        <v>62</v>
      </c>
      <c r="O29" s="64">
        <f>'大崎市，蔵王町'!D57+'七ヶ宿町，大河原町'!D29+'七ヶ宿町，大河原町'!D57+'村田町，柴田町'!D29+'村田町，柴田町'!D57+'川崎町，丸森町'!D29+'川崎町，丸森町'!D57+'亘理町，山元町'!D29+'亘理町，山元町'!D57+'松島町，七ヶ浜町'!D29+'松島町，七ヶ浜町'!D57+'利府町，大和町'!D29+'利府町，大和町'!D57+'大郷町，富谷町'!D29+'大郷町，富谷町'!D57+'大衡村，色麻町'!D29+'大衡村，色麻町'!D57</f>
        <v>29</v>
      </c>
      <c r="P29" s="64">
        <f>'加美町，涌谷町'!D29+'加美町，涌谷町'!D57+'美里町，女川町'!D29+'美里町，女川町'!D57+'南三陸町'!D29</f>
        <v>4</v>
      </c>
      <c r="Q29" s="64">
        <f t="shared" si="0"/>
        <v>95</v>
      </c>
    </row>
    <row r="30" spans="1:17" s="14" customFormat="1" ht="12" customHeight="1">
      <c r="A30" s="11"/>
      <c r="B30" s="38">
        <v>30</v>
      </c>
      <c r="C30" s="32" t="s">
        <v>35</v>
      </c>
      <c r="D30" s="36">
        <v>50</v>
      </c>
      <c r="E30" s="36">
        <v>3981</v>
      </c>
      <c r="F30" s="36">
        <v>3978</v>
      </c>
      <c r="G30" s="36">
        <v>1491564</v>
      </c>
      <c r="H30" s="36">
        <v>6613687</v>
      </c>
      <c r="I30" s="36">
        <v>9243192</v>
      </c>
      <c r="J30" s="36">
        <v>8522932</v>
      </c>
      <c r="K30" s="36">
        <v>2629789</v>
      </c>
      <c r="L30" s="22"/>
      <c r="N30" s="64">
        <f>D58+'泉区，石巻市'!D58+'塩竈市，気仙沼市'!D30+'塩竈市，気仙沼市'!D58+'白石市，名取市'!D30+'白石市，名取市'!D58+'角田市，多賀城市'!D30+'角田市，多賀城市'!D58+'岩沼市，登米市'!D30+'岩沼市，登米市'!D58+'栗原市，東松島市'!D30+'栗原市，東松島市'!D58+'大崎市，蔵王町'!D30</f>
        <v>40</v>
      </c>
      <c r="O30" s="64">
        <f>'大崎市，蔵王町'!D58+'七ヶ宿町，大河原町'!D30+'七ヶ宿町，大河原町'!D58+'村田町，柴田町'!D30+'村田町，柴田町'!D58+'川崎町，丸森町'!D30+'川崎町，丸森町'!D58+'亘理町，山元町'!D30+'亘理町，山元町'!D58+'松島町，七ヶ浜町'!D30+'松島町，七ヶ浜町'!D58+'利府町，大和町'!D30+'利府町，大和町'!D58+'大郷町，富谷町'!D30+'大郷町，富谷町'!D58+'大衡村，色麻町'!D30+'大衡村，色麻町'!D58</f>
        <v>7</v>
      </c>
      <c r="P30" s="64">
        <f>'加美町，涌谷町'!D30+'加美町，涌谷町'!D58+'美里町，女川町'!D30+'美里町，女川町'!D58+'南三陸町'!D30</f>
        <v>3</v>
      </c>
      <c r="Q30" s="64">
        <f t="shared" si="0"/>
        <v>50</v>
      </c>
    </row>
    <row r="31" spans="1:17" s="14" customFormat="1" ht="12" customHeight="1">
      <c r="A31" s="11"/>
      <c r="B31" s="38">
        <v>31</v>
      </c>
      <c r="C31" s="32" t="s">
        <v>26</v>
      </c>
      <c r="D31" s="36">
        <v>84</v>
      </c>
      <c r="E31" s="36">
        <v>8484</v>
      </c>
      <c r="F31" s="36">
        <v>8476</v>
      </c>
      <c r="G31" s="36">
        <v>3968982</v>
      </c>
      <c r="H31" s="36">
        <v>18270002</v>
      </c>
      <c r="I31" s="36">
        <v>27605629</v>
      </c>
      <c r="J31" s="36">
        <v>26350436</v>
      </c>
      <c r="K31" s="36">
        <v>8127513</v>
      </c>
      <c r="L31" s="22"/>
      <c r="N31" s="64">
        <f>D59+'泉区，石巻市'!D59+'塩竈市，気仙沼市'!D31+'塩竈市，気仙沼市'!D59+'白石市，名取市'!D31+'白石市，名取市'!D59+'角田市，多賀城市'!D31+'角田市，多賀城市'!D59+'岩沼市，登米市'!D31+'岩沼市，登米市'!D59+'栗原市，東松島市'!D31+'栗原市，東松島市'!D59+'大崎市，蔵王町'!D31</f>
        <v>51</v>
      </c>
      <c r="O31" s="64">
        <f>'大崎市，蔵王町'!D59+'七ヶ宿町，大河原町'!D31+'七ヶ宿町，大河原町'!D59+'村田町，柴田町'!D31+'村田町，柴田町'!D59+'川崎町，丸森町'!D31+'川崎町，丸森町'!D59+'亘理町，山元町'!D31+'亘理町，山元町'!D59+'松島町，七ヶ浜町'!D31+'松島町，七ヶ浜町'!D59+'利府町，大和町'!D31+'利府町，大和町'!D59+'大郷町，富谷町'!D31+'大郷町，富谷町'!D59+'大衡村，色麻町'!D31+'大衡村，色麻町'!D59</f>
        <v>29</v>
      </c>
      <c r="P31" s="64">
        <f>'加美町，涌谷町'!D31+'加美町，涌谷町'!D59+'美里町，女川町'!D31+'美里町，女川町'!D59+'南三陸町'!D31</f>
        <v>4</v>
      </c>
      <c r="Q31" s="64">
        <f t="shared" si="0"/>
        <v>84</v>
      </c>
    </row>
    <row r="32" spans="1:17" s="14" customFormat="1" ht="12" customHeight="1">
      <c r="A32" s="11"/>
      <c r="B32" s="38">
        <v>32</v>
      </c>
      <c r="C32" s="32" t="s">
        <v>27</v>
      </c>
      <c r="D32" s="36">
        <v>126</v>
      </c>
      <c r="E32" s="36">
        <v>1742</v>
      </c>
      <c r="F32" s="36">
        <v>1718</v>
      </c>
      <c r="G32" s="36">
        <v>547846</v>
      </c>
      <c r="H32" s="36">
        <v>2255784</v>
      </c>
      <c r="I32" s="36">
        <v>3679242</v>
      </c>
      <c r="J32" s="36">
        <v>3478745</v>
      </c>
      <c r="K32" s="36">
        <v>1396086</v>
      </c>
      <c r="L32" s="22"/>
      <c r="N32" s="64">
        <f>D60+'泉区，石巻市'!D60+'塩竈市，気仙沼市'!D32+'塩竈市，気仙沼市'!D60+'白石市，名取市'!D32+'白石市，名取市'!D60+'角田市，多賀城市'!D32+'角田市，多賀城市'!D60+'岩沼市，登米市'!D32+'岩沼市，登米市'!D60+'栗原市，東松島市'!D32+'栗原市，東松島市'!D60+'大崎市，蔵王町'!D32</f>
        <v>97</v>
      </c>
      <c r="O32" s="64">
        <f>'大崎市，蔵王町'!D60+'七ヶ宿町，大河原町'!D32+'七ヶ宿町，大河原町'!D60+'村田町，柴田町'!D32+'村田町，柴田町'!D60+'川崎町，丸森町'!D32+'川崎町，丸森町'!D60+'亘理町，山元町'!D32+'亘理町，山元町'!D60+'松島町，七ヶ浜町'!D32+'松島町，七ヶ浜町'!D60+'利府町，大和町'!D32+'利府町，大和町'!D60+'大郷町，富谷町'!D32+'大郷町，富谷町'!D60+'大衡村，色麻町'!D32+'大衡村，色麻町'!D60</f>
        <v>17</v>
      </c>
      <c r="P32" s="64">
        <f>'加美町，涌谷町'!D32+'加美町，涌谷町'!D60+'美里町，女川町'!D32+'美里町，女川町'!D60+'南三陸町'!D32</f>
        <v>12</v>
      </c>
      <c r="Q32" s="64">
        <f t="shared" si="0"/>
        <v>126</v>
      </c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29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603</v>
      </c>
      <c r="E36" s="35">
        <v>15958</v>
      </c>
      <c r="F36" s="35">
        <v>15921</v>
      </c>
      <c r="G36" s="35">
        <v>6301562</v>
      </c>
      <c r="H36" s="35">
        <v>27735113</v>
      </c>
      <c r="I36" s="35">
        <v>46190775</v>
      </c>
      <c r="J36" s="35">
        <v>41807316</v>
      </c>
      <c r="K36" s="35">
        <v>12062957</v>
      </c>
      <c r="L36" s="20"/>
    </row>
    <row r="37" spans="1:12" s="14" customFormat="1" ht="12" customHeight="1">
      <c r="A37" s="11"/>
      <c r="B37" s="37" t="s">
        <v>49</v>
      </c>
      <c r="C37" s="32" t="s">
        <v>10</v>
      </c>
      <c r="D37" s="36">
        <v>108</v>
      </c>
      <c r="E37" s="36">
        <v>3753</v>
      </c>
      <c r="F37" s="36">
        <v>3740</v>
      </c>
      <c r="G37" s="36">
        <v>1064050</v>
      </c>
      <c r="H37" s="36">
        <v>4081725</v>
      </c>
      <c r="I37" s="36">
        <v>7191161</v>
      </c>
      <c r="J37" s="36">
        <v>6428597</v>
      </c>
      <c r="K37" s="36">
        <v>2914491</v>
      </c>
      <c r="L37" s="22"/>
    </row>
    <row r="38" spans="1:12" s="14" customFormat="1" ht="12" customHeight="1">
      <c r="A38" s="11"/>
      <c r="B38" s="38">
        <v>10</v>
      </c>
      <c r="C38" s="32" t="s">
        <v>11</v>
      </c>
      <c r="D38" s="36">
        <v>10</v>
      </c>
      <c r="E38" s="36">
        <v>371</v>
      </c>
      <c r="F38" s="36">
        <v>371</v>
      </c>
      <c r="G38" s="36">
        <v>191981</v>
      </c>
      <c r="H38" s="36">
        <v>930726</v>
      </c>
      <c r="I38" s="36">
        <v>2835078</v>
      </c>
      <c r="J38" s="36">
        <v>2791096</v>
      </c>
      <c r="K38" s="36">
        <v>687988</v>
      </c>
      <c r="L38" s="22"/>
    </row>
    <row r="39" spans="1:12" s="14" customFormat="1" ht="12" customHeight="1">
      <c r="A39" s="11"/>
      <c r="B39" s="38">
        <v>11</v>
      </c>
      <c r="C39" s="32" t="s">
        <v>12</v>
      </c>
      <c r="D39" s="36">
        <v>29</v>
      </c>
      <c r="E39" s="36">
        <v>385</v>
      </c>
      <c r="F39" s="36">
        <v>381</v>
      </c>
      <c r="G39" s="49">
        <v>80344</v>
      </c>
      <c r="H39" s="49">
        <v>90967</v>
      </c>
      <c r="I39" s="49">
        <v>236662</v>
      </c>
      <c r="J39" s="49">
        <v>170634</v>
      </c>
      <c r="K39" s="49">
        <v>138590</v>
      </c>
      <c r="L39" s="22"/>
    </row>
    <row r="40" spans="1:12" s="14" customFormat="1" ht="12" customHeight="1">
      <c r="A40" s="11"/>
      <c r="B40" s="38">
        <v>12</v>
      </c>
      <c r="C40" s="32" t="s">
        <v>13</v>
      </c>
      <c r="D40" s="36">
        <v>1</v>
      </c>
      <c r="E40" s="36">
        <v>9</v>
      </c>
      <c r="F40" s="36">
        <v>9</v>
      </c>
      <c r="G40" s="70" t="s">
        <v>95</v>
      </c>
      <c r="H40" s="70" t="s">
        <v>95</v>
      </c>
      <c r="I40" s="70" t="s">
        <v>95</v>
      </c>
      <c r="J40" s="70" t="s">
        <v>95</v>
      </c>
      <c r="K40" s="70" t="s">
        <v>95</v>
      </c>
      <c r="L40" s="22"/>
    </row>
    <row r="41" spans="1:12" s="14" customFormat="1" ht="12" customHeight="1">
      <c r="A41" s="11"/>
      <c r="B41" s="38">
        <v>13</v>
      </c>
      <c r="C41" s="32" t="s">
        <v>14</v>
      </c>
      <c r="D41" s="36">
        <v>23</v>
      </c>
      <c r="E41" s="36">
        <v>201</v>
      </c>
      <c r="F41" s="36">
        <v>195</v>
      </c>
      <c r="G41" s="49">
        <v>62868</v>
      </c>
      <c r="H41" s="49">
        <v>117576</v>
      </c>
      <c r="I41" s="49">
        <v>221324</v>
      </c>
      <c r="J41" s="49">
        <v>193406</v>
      </c>
      <c r="K41" s="49">
        <v>99414</v>
      </c>
      <c r="L41" s="22"/>
    </row>
    <row r="42" spans="1:12" s="14" customFormat="1" ht="12" customHeight="1">
      <c r="A42" s="11"/>
      <c r="B42" s="38">
        <v>14</v>
      </c>
      <c r="C42" s="32" t="s">
        <v>15</v>
      </c>
      <c r="D42" s="36">
        <v>20</v>
      </c>
      <c r="E42" s="36">
        <v>264</v>
      </c>
      <c r="F42" s="36">
        <v>264</v>
      </c>
      <c r="G42" s="36">
        <v>62659</v>
      </c>
      <c r="H42" s="36">
        <v>116874</v>
      </c>
      <c r="I42" s="36">
        <v>253451</v>
      </c>
      <c r="J42" s="36">
        <v>178426</v>
      </c>
      <c r="K42" s="36">
        <v>130707</v>
      </c>
      <c r="L42" s="22"/>
    </row>
    <row r="43" spans="1:12" s="14" customFormat="1" ht="12" customHeight="1">
      <c r="A43" s="11"/>
      <c r="B43" s="38">
        <v>15</v>
      </c>
      <c r="C43" s="32" t="s">
        <v>37</v>
      </c>
      <c r="D43" s="36">
        <v>139</v>
      </c>
      <c r="E43" s="36">
        <v>3814</v>
      </c>
      <c r="F43" s="36">
        <v>3812</v>
      </c>
      <c r="G43" s="36">
        <v>1446262</v>
      </c>
      <c r="H43" s="36">
        <v>3557419</v>
      </c>
      <c r="I43" s="36">
        <v>6475730</v>
      </c>
      <c r="J43" s="36">
        <v>5058017</v>
      </c>
      <c r="K43" s="36">
        <v>2723618</v>
      </c>
      <c r="L43" s="22"/>
    </row>
    <row r="44" spans="1:12" s="14" customFormat="1" ht="12" customHeight="1">
      <c r="A44" s="11"/>
      <c r="B44" s="38">
        <v>16</v>
      </c>
      <c r="C44" s="32" t="s">
        <v>16</v>
      </c>
      <c r="D44" s="36">
        <v>14</v>
      </c>
      <c r="E44" s="36">
        <v>466</v>
      </c>
      <c r="F44" s="36">
        <v>466</v>
      </c>
      <c r="G44" s="36">
        <v>265237</v>
      </c>
      <c r="H44" s="36">
        <v>459949</v>
      </c>
      <c r="I44" s="36">
        <v>1428267</v>
      </c>
      <c r="J44" s="36">
        <v>1323556</v>
      </c>
      <c r="K44" s="36">
        <v>873349</v>
      </c>
      <c r="L44" s="22"/>
    </row>
    <row r="45" spans="1:12" s="14" customFormat="1" ht="12" customHeight="1">
      <c r="A45" s="11"/>
      <c r="B45" s="38">
        <v>17</v>
      </c>
      <c r="C45" s="32" t="s">
        <v>17</v>
      </c>
      <c r="D45" s="36">
        <v>4</v>
      </c>
      <c r="E45" s="36">
        <v>385</v>
      </c>
      <c r="F45" s="36">
        <v>385</v>
      </c>
      <c r="G45" s="36">
        <v>427192</v>
      </c>
      <c r="H45" s="36">
        <v>8467525</v>
      </c>
      <c r="I45" s="36">
        <v>11123549</v>
      </c>
      <c r="J45" s="36">
        <v>11051589</v>
      </c>
      <c r="K45" s="36">
        <v>-1239553</v>
      </c>
      <c r="L45" s="22"/>
    </row>
    <row r="46" spans="1:12" s="14" customFormat="1" ht="12" customHeight="1">
      <c r="A46" s="11"/>
      <c r="B46" s="38">
        <v>18</v>
      </c>
      <c r="C46" s="32" t="s">
        <v>18</v>
      </c>
      <c r="D46" s="36">
        <v>17</v>
      </c>
      <c r="E46" s="36">
        <v>155</v>
      </c>
      <c r="F46" s="36">
        <v>152</v>
      </c>
      <c r="G46" s="36">
        <v>41700</v>
      </c>
      <c r="H46" s="36">
        <v>72501</v>
      </c>
      <c r="I46" s="36">
        <v>149295</v>
      </c>
      <c r="J46" s="36">
        <v>119672</v>
      </c>
      <c r="K46" s="36">
        <v>74954</v>
      </c>
      <c r="L46" s="22"/>
    </row>
    <row r="47" spans="1:12" s="14" customFormat="1" ht="12" customHeight="1">
      <c r="A47" s="11"/>
      <c r="B47" s="38">
        <v>19</v>
      </c>
      <c r="C47" s="32" t="s">
        <v>19</v>
      </c>
      <c r="D47" s="36">
        <v>3</v>
      </c>
      <c r="E47" s="36">
        <v>264</v>
      </c>
      <c r="F47" s="36">
        <v>264</v>
      </c>
      <c r="G47" s="49">
        <v>90451</v>
      </c>
      <c r="H47" s="49">
        <v>75264</v>
      </c>
      <c r="I47" s="49">
        <v>543989</v>
      </c>
      <c r="J47" s="49">
        <v>363399</v>
      </c>
      <c r="K47" s="49">
        <v>445346</v>
      </c>
      <c r="L47" s="22"/>
    </row>
    <row r="48" spans="1:12" s="14" customFormat="1" ht="12" customHeight="1">
      <c r="A48" s="11"/>
      <c r="B48" s="38">
        <v>20</v>
      </c>
      <c r="C48" s="32" t="s">
        <v>20</v>
      </c>
      <c r="D48" s="36">
        <v>0</v>
      </c>
      <c r="E48" s="36">
        <v>0</v>
      </c>
      <c r="F48" s="36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38">
        <v>21</v>
      </c>
      <c r="C49" s="32" t="s">
        <v>21</v>
      </c>
      <c r="D49" s="36">
        <v>26</v>
      </c>
      <c r="E49" s="36">
        <v>727</v>
      </c>
      <c r="F49" s="36">
        <v>724</v>
      </c>
      <c r="G49" s="36">
        <v>273295</v>
      </c>
      <c r="H49" s="36">
        <v>526420</v>
      </c>
      <c r="I49" s="36">
        <v>1470990</v>
      </c>
      <c r="J49" s="36">
        <v>1399667</v>
      </c>
      <c r="K49" s="36">
        <v>761711</v>
      </c>
      <c r="L49" s="22"/>
    </row>
    <row r="50" spans="1:12" s="14" customFormat="1" ht="12" customHeight="1">
      <c r="A50" s="11"/>
      <c r="B50" s="38">
        <v>22</v>
      </c>
      <c r="C50" s="32" t="s">
        <v>22</v>
      </c>
      <c r="D50" s="36">
        <v>14</v>
      </c>
      <c r="E50" s="36">
        <v>706</v>
      </c>
      <c r="F50" s="36">
        <v>706</v>
      </c>
      <c r="G50" s="36">
        <v>313587</v>
      </c>
      <c r="H50" s="36">
        <v>4687350</v>
      </c>
      <c r="I50" s="36">
        <v>4849052</v>
      </c>
      <c r="J50" s="36">
        <v>4557556</v>
      </c>
      <c r="K50" s="36">
        <v>-212043</v>
      </c>
      <c r="L50" s="22"/>
    </row>
    <row r="51" spans="1:12" s="14" customFormat="1" ht="12" customHeight="1">
      <c r="A51" s="11"/>
      <c r="B51" s="38">
        <v>23</v>
      </c>
      <c r="C51" s="32" t="s">
        <v>23</v>
      </c>
      <c r="D51" s="36">
        <v>3</v>
      </c>
      <c r="E51" s="36">
        <v>24</v>
      </c>
      <c r="F51" s="36">
        <v>24</v>
      </c>
      <c r="G51" s="36">
        <v>6501</v>
      </c>
      <c r="H51" s="36">
        <v>25983</v>
      </c>
      <c r="I51" s="36">
        <v>44104</v>
      </c>
      <c r="J51" s="36">
        <v>36735</v>
      </c>
      <c r="K51" s="36">
        <v>17780</v>
      </c>
      <c r="L51" s="22"/>
    </row>
    <row r="52" spans="1:12" s="14" customFormat="1" ht="12" customHeight="1">
      <c r="A52" s="11"/>
      <c r="B52" s="38">
        <v>24</v>
      </c>
      <c r="C52" s="32" t="s">
        <v>24</v>
      </c>
      <c r="D52" s="36">
        <v>55</v>
      </c>
      <c r="E52" s="36">
        <v>809</v>
      </c>
      <c r="F52" s="36">
        <v>808</v>
      </c>
      <c r="G52" s="49">
        <v>388677</v>
      </c>
      <c r="H52" s="49">
        <v>1161043</v>
      </c>
      <c r="I52" s="49">
        <v>2269540</v>
      </c>
      <c r="J52" s="49">
        <v>1862253</v>
      </c>
      <c r="K52" s="49">
        <v>1118097</v>
      </c>
      <c r="L52" s="22"/>
    </row>
    <row r="53" spans="1:12" s="14" customFormat="1" ht="12" customHeight="1">
      <c r="A53" s="11"/>
      <c r="B53" s="38">
        <v>25</v>
      </c>
      <c r="C53" s="32" t="s">
        <v>50</v>
      </c>
      <c r="D53" s="36">
        <v>5</v>
      </c>
      <c r="E53" s="36">
        <v>138</v>
      </c>
      <c r="F53" s="36">
        <v>138</v>
      </c>
      <c r="G53" s="36">
        <v>54117</v>
      </c>
      <c r="H53" s="36">
        <v>85271</v>
      </c>
      <c r="I53" s="36">
        <v>272855</v>
      </c>
      <c r="J53" s="36">
        <v>216021</v>
      </c>
      <c r="K53" s="36">
        <v>175718</v>
      </c>
      <c r="L53" s="22"/>
    </row>
    <row r="54" spans="1:12" s="14" customFormat="1" ht="12" customHeight="1">
      <c r="A54" s="11"/>
      <c r="B54" s="38">
        <v>26</v>
      </c>
      <c r="C54" s="32" t="s">
        <v>51</v>
      </c>
      <c r="D54" s="36">
        <v>24</v>
      </c>
      <c r="E54" s="36">
        <v>576</v>
      </c>
      <c r="F54" s="36">
        <v>576</v>
      </c>
      <c r="G54" s="36">
        <v>318283</v>
      </c>
      <c r="H54" s="36">
        <v>868239</v>
      </c>
      <c r="I54" s="36">
        <v>1481561</v>
      </c>
      <c r="J54" s="36">
        <v>1413186</v>
      </c>
      <c r="K54" s="36">
        <v>720936</v>
      </c>
      <c r="L54" s="22"/>
    </row>
    <row r="55" spans="1:12" s="14" customFormat="1" ht="12" customHeight="1">
      <c r="A55" s="11"/>
      <c r="B55" s="38">
        <v>27</v>
      </c>
      <c r="C55" s="32" t="s">
        <v>52</v>
      </c>
      <c r="D55" s="36">
        <v>13</v>
      </c>
      <c r="E55" s="36">
        <v>299</v>
      </c>
      <c r="F55" s="36">
        <v>299</v>
      </c>
      <c r="G55" s="36">
        <v>93713</v>
      </c>
      <c r="H55" s="36">
        <v>289046</v>
      </c>
      <c r="I55" s="36">
        <v>632150</v>
      </c>
      <c r="J55" s="36">
        <v>527708</v>
      </c>
      <c r="K55" s="36">
        <v>327113</v>
      </c>
      <c r="L55" s="22"/>
    </row>
    <row r="56" spans="1:12" s="14" customFormat="1" ht="12" customHeight="1">
      <c r="A56" s="11"/>
      <c r="B56" s="38">
        <v>28</v>
      </c>
      <c r="C56" s="32" t="s">
        <v>36</v>
      </c>
      <c r="D56" s="36">
        <v>11</v>
      </c>
      <c r="E56" s="36">
        <v>646</v>
      </c>
      <c r="F56" s="36">
        <v>646</v>
      </c>
      <c r="G56" s="49">
        <v>322856</v>
      </c>
      <c r="H56" s="49">
        <v>317753</v>
      </c>
      <c r="I56" s="49">
        <v>851479</v>
      </c>
      <c r="J56" s="49">
        <v>706648</v>
      </c>
      <c r="K56" s="49">
        <v>384097</v>
      </c>
      <c r="L56" s="22"/>
    </row>
    <row r="57" spans="1:12" s="14" customFormat="1" ht="12" customHeight="1">
      <c r="A57" s="11"/>
      <c r="B57" s="38">
        <v>29</v>
      </c>
      <c r="C57" s="32" t="s">
        <v>25</v>
      </c>
      <c r="D57" s="36">
        <v>26</v>
      </c>
      <c r="E57" s="36">
        <v>847</v>
      </c>
      <c r="F57" s="36">
        <v>847</v>
      </c>
      <c r="G57" s="36">
        <v>321472</v>
      </c>
      <c r="H57" s="36">
        <v>973404</v>
      </c>
      <c r="I57" s="36">
        <v>1735356</v>
      </c>
      <c r="J57" s="36">
        <v>1604903</v>
      </c>
      <c r="K57" s="36">
        <v>718838</v>
      </c>
      <c r="L57" s="22"/>
    </row>
    <row r="58" spans="1:12" s="14" customFormat="1" ht="12" customHeight="1">
      <c r="A58" s="11"/>
      <c r="B58" s="38">
        <v>30</v>
      </c>
      <c r="C58" s="32" t="s">
        <v>35</v>
      </c>
      <c r="D58" s="36">
        <v>2</v>
      </c>
      <c r="E58" s="36">
        <v>287</v>
      </c>
      <c r="F58" s="36">
        <v>287</v>
      </c>
      <c r="G58" s="70" t="s">
        <v>95</v>
      </c>
      <c r="H58" s="68">
        <v>94070</v>
      </c>
      <c r="I58" s="68">
        <v>720642</v>
      </c>
      <c r="J58" s="68">
        <v>586144</v>
      </c>
      <c r="K58" s="68">
        <v>557966</v>
      </c>
      <c r="L58" s="22"/>
    </row>
    <row r="59" spans="1:12" s="14" customFormat="1" ht="12" customHeight="1">
      <c r="A59" s="11"/>
      <c r="B59" s="38">
        <v>31</v>
      </c>
      <c r="C59" s="32" t="s">
        <v>26</v>
      </c>
      <c r="D59" s="36">
        <v>7</v>
      </c>
      <c r="E59" s="36">
        <v>180</v>
      </c>
      <c r="F59" s="36">
        <v>180</v>
      </c>
      <c r="G59" s="36">
        <v>65920</v>
      </c>
      <c r="H59" s="36">
        <v>226722</v>
      </c>
      <c r="I59" s="36">
        <v>363839</v>
      </c>
      <c r="J59" s="36">
        <v>297333</v>
      </c>
      <c r="K59" s="36">
        <v>133842</v>
      </c>
      <c r="L59" s="22"/>
    </row>
    <row r="60" spans="1:12" s="14" customFormat="1" ht="12" customHeight="1">
      <c r="A60" s="11"/>
      <c r="B60" s="38">
        <v>32</v>
      </c>
      <c r="C60" s="32" t="s">
        <v>27</v>
      </c>
      <c r="D60" s="36">
        <v>49</v>
      </c>
      <c r="E60" s="36">
        <v>652</v>
      </c>
      <c r="F60" s="36">
        <v>647</v>
      </c>
      <c r="G60" s="36">
        <v>202273</v>
      </c>
      <c r="H60" s="36">
        <v>502550</v>
      </c>
      <c r="I60" s="36">
        <v>1033526</v>
      </c>
      <c r="J60" s="36">
        <v>913595</v>
      </c>
      <c r="K60" s="36">
        <v>509580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1">
      <selection activeCell="A1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72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212</v>
      </c>
      <c r="E8" s="35">
        <v>10226</v>
      </c>
      <c r="F8" s="35">
        <v>10177</v>
      </c>
      <c r="G8" s="35">
        <v>3698718</v>
      </c>
      <c r="H8" s="35">
        <v>13196530</v>
      </c>
      <c r="I8" s="35">
        <v>24933799</v>
      </c>
      <c r="J8" s="35">
        <v>23213008</v>
      </c>
      <c r="K8" s="35">
        <v>10200681</v>
      </c>
      <c r="L8" s="20">
        <v>0</v>
      </c>
    </row>
    <row r="9" spans="1:12" s="14" customFormat="1" ht="12" customHeight="1">
      <c r="A9" s="11"/>
      <c r="B9" s="37" t="s">
        <v>42</v>
      </c>
      <c r="C9" s="32" t="s">
        <v>10</v>
      </c>
      <c r="D9" s="36">
        <v>45</v>
      </c>
      <c r="E9" s="36">
        <v>666</v>
      </c>
      <c r="F9" s="36">
        <v>635</v>
      </c>
      <c r="G9" s="36">
        <v>125060</v>
      </c>
      <c r="H9" s="36">
        <v>760417</v>
      </c>
      <c r="I9" s="36">
        <v>1228480</v>
      </c>
      <c r="J9" s="36">
        <v>1203772</v>
      </c>
      <c r="K9" s="36">
        <v>425482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7</v>
      </c>
      <c r="E10" s="36">
        <v>190</v>
      </c>
      <c r="F10" s="36">
        <v>188</v>
      </c>
      <c r="G10" s="36">
        <v>69560</v>
      </c>
      <c r="H10" s="36">
        <v>102227</v>
      </c>
      <c r="I10" s="36">
        <v>347794</v>
      </c>
      <c r="J10" s="36">
        <v>343901</v>
      </c>
      <c r="K10" s="36">
        <v>183365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15</v>
      </c>
      <c r="E11" s="36">
        <v>341</v>
      </c>
      <c r="F11" s="36">
        <v>336</v>
      </c>
      <c r="G11" s="49">
        <v>97041</v>
      </c>
      <c r="H11" s="49">
        <v>49909</v>
      </c>
      <c r="I11" s="49">
        <v>202801</v>
      </c>
      <c r="J11" s="49">
        <v>16889</v>
      </c>
      <c r="K11" s="49">
        <v>149743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9</v>
      </c>
      <c r="E12" s="36">
        <v>111</v>
      </c>
      <c r="F12" s="36">
        <v>109</v>
      </c>
      <c r="G12" s="36">
        <v>37568</v>
      </c>
      <c r="H12" s="36">
        <v>28884</v>
      </c>
      <c r="I12" s="36">
        <v>139041</v>
      </c>
      <c r="J12" s="36">
        <v>33639</v>
      </c>
      <c r="K12" s="36">
        <v>105992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1</v>
      </c>
      <c r="E13" s="36">
        <v>4</v>
      </c>
      <c r="F13" s="36">
        <v>3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5</v>
      </c>
      <c r="E14" s="36">
        <v>92</v>
      </c>
      <c r="F14" s="36">
        <v>92</v>
      </c>
      <c r="G14" s="49">
        <v>32138</v>
      </c>
      <c r="H14" s="49">
        <v>89116</v>
      </c>
      <c r="I14" s="49">
        <v>187212</v>
      </c>
      <c r="J14" s="49">
        <v>180864</v>
      </c>
      <c r="K14" s="49">
        <v>98070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6</v>
      </c>
      <c r="E15" s="36">
        <v>38</v>
      </c>
      <c r="F15" s="36">
        <v>35</v>
      </c>
      <c r="G15" s="36">
        <v>7620</v>
      </c>
      <c r="H15" s="36">
        <v>8871</v>
      </c>
      <c r="I15" s="36">
        <v>21617</v>
      </c>
      <c r="J15" s="36">
        <v>18366</v>
      </c>
      <c r="K15" s="36">
        <v>12140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1</v>
      </c>
      <c r="E16" s="36">
        <v>336</v>
      </c>
      <c r="F16" s="36">
        <v>336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36">
        <v>1</v>
      </c>
      <c r="E17" s="36">
        <v>7</v>
      </c>
      <c r="F17" s="36">
        <v>7</v>
      </c>
      <c r="G17" s="71" t="s">
        <v>96</v>
      </c>
      <c r="H17" s="71" t="s">
        <v>96</v>
      </c>
      <c r="I17" s="71" t="s">
        <v>96</v>
      </c>
      <c r="J17" s="71" t="s">
        <v>96</v>
      </c>
      <c r="K17" s="71" t="s">
        <v>96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17</v>
      </c>
      <c r="E18" s="36">
        <v>582</v>
      </c>
      <c r="F18" s="36">
        <v>581</v>
      </c>
      <c r="G18" s="36">
        <v>204986</v>
      </c>
      <c r="H18" s="36">
        <v>400736</v>
      </c>
      <c r="I18" s="36">
        <v>785167</v>
      </c>
      <c r="J18" s="36">
        <v>726371</v>
      </c>
      <c r="K18" s="36">
        <v>361114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7</v>
      </c>
      <c r="E21" s="36">
        <v>206</v>
      </c>
      <c r="F21" s="36">
        <v>206</v>
      </c>
      <c r="G21" s="49">
        <v>57318</v>
      </c>
      <c r="H21" s="49">
        <v>132126</v>
      </c>
      <c r="I21" s="49">
        <v>266317</v>
      </c>
      <c r="J21" s="49">
        <v>189103</v>
      </c>
      <c r="K21" s="49">
        <v>123665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1</v>
      </c>
      <c r="E22" s="36">
        <v>9</v>
      </c>
      <c r="F22" s="36">
        <v>9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3</v>
      </c>
      <c r="E23" s="36">
        <v>115</v>
      </c>
      <c r="F23" s="36">
        <v>115</v>
      </c>
      <c r="G23" s="49">
        <v>71408</v>
      </c>
      <c r="H23" s="49">
        <v>61699</v>
      </c>
      <c r="I23" s="49">
        <v>404283</v>
      </c>
      <c r="J23" s="49">
        <v>217555</v>
      </c>
      <c r="K23" s="49">
        <v>241930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26</v>
      </c>
      <c r="E24" s="36">
        <v>2135</v>
      </c>
      <c r="F24" s="36">
        <v>2135</v>
      </c>
      <c r="G24" s="36">
        <v>815057</v>
      </c>
      <c r="H24" s="36">
        <v>2235049</v>
      </c>
      <c r="I24" s="36">
        <v>3706335</v>
      </c>
      <c r="J24" s="36">
        <v>3417291</v>
      </c>
      <c r="K24" s="36">
        <v>1228924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36">
        <v>1</v>
      </c>
      <c r="E25" s="36">
        <v>14</v>
      </c>
      <c r="F25" s="36">
        <v>14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23</v>
      </c>
      <c r="E26" s="36">
        <v>722</v>
      </c>
      <c r="F26" s="36">
        <v>719</v>
      </c>
      <c r="G26" s="36">
        <v>251452</v>
      </c>
      <c r="H26" s="36">
        <v>969797</v>
      </c>
      <c r="I26" s="36">
        <v>1868000</v>
      </c>
      <c r="J26" s="36">
        <v>1789867</v>
      </c>
      <c r="K26" s="36">
        <v>830594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36">
        <v>2</v>
      </c>
      <c r="E27" s="36">
        <v>45</v>
      </c>
      <c r="F27" s="36">
        <v>44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22</v>
      </c>
      <c r="E28" s="36">
        <v>3863</v>
      </c>
      <c r="F28" s="36">
        <v>3863</v>
      </c>
      <c r="G28" s="36">
        <v>1570584</v>
      </c>
      <c r="H28" s="36">
        <v>7775850</v>
      </c>
      <c r="I28" s="36">
        <v>13786634</v>
      </c>
      <c r="J28" s="36">
        <v>13270869</v>
      </c>
      <c r="K28" s="36">
        <v>5127737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2</v>
      </c>
      <c r="E29" s="36">
        <v>20</v>
      </c>
      <c r="F29" s="36">
        <v>20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6</v>
      </c>
      <c r="E30" s="36">
        <v>178</v>
      </c>
      <c r="F30" s="36">
        <v>178</v>
      </c>
      <c r="G30" s="36">
        <v>36574</v>
      </c>
      <c r="H30" s="36">
        <v>22329</v>
      </c>
      <c r="I30" s="36">
        <v>72505</v>
      </c>
      <c r="J30" s="36">
        <v>0</v>
      </c>
      <c r="K30" s="36">
        <v>46497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4</v>
      </c>
      <c r="E31" s="36">
        <v>405</v>
      </c>
      <c r="F31" s="36">
        <v>405</v>
      </c>
      <c r="G31" s="36">
        <v>80113</v>
      </c>
      <c r="H31" s="36">
        <v>16919</v>
      </c>
      <c r="I31" s="36">
        <v>127180</v>
      </c>
      <c r="J31" s="36">
        <v>29190</v>
      </c>
      <c r="K31" s="36">
        <v>105299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8</v>
      </c>
      <c r="E32" s="36">
        <v>147</v>
      </c>
      <c r="F32" s="36">
        <v>147</v>
      </c>
      <c r="G32" s="36">
        <v>41967</v>
      </c>
      <c r="H32" s="36">
        <v>186866</v>
      </c>
      <c r="I32" s="36">
        <v>243630</v>
      </c>
      <c r="J32" s="36">
        <v>241756</v>
      </c>
      <c r="K32" s="36">
        <v>72475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73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38</v>
      </c>
      <c r="E36" s="35">
        <v>1108</v>
      </c>
      <c r="F36" s="35">
        <v>1107</v>
      </c>
      <c r="G36" s="35">
        <v>454918</v>
      </c>
      <c r="H36" s="35">
        <v>2086758</v>
      </c>
      <c r="I36" s="35">
        <v>3241729</v>
      </c>
      <c r="J36" s="35">
        <v>3127603</v>
      </c>
      <c r="K36" s="35">
        <v>1034128</v>
      </c>
      <c r="L36" s="35">
        <f>SUM(L37:L60)</f>
        <v>0</v>
      </c>
    </row>
    <row r="37" spans="1:12" s="57" customFormat="1" ht="12" customHeight="1">
      <c r="A37" s="54"/>
      <c r="B37" s="52" t="s">
        <v>42</v>
      </c>
      <c r="C37" s="29" t="s">
        <v>10</v>
      </c>
      <c r="D37" s="50">
        <v>8</v>
      </c>
      <c r="E37" s="50">
        <v>145</v>
      </c>
      <c r="F37" s="50">
        <v>145</v>
      </c>
      <c r="G37" s="50">
        <v>43929</v>
      </c>
      <c r="H37" s="50">
        <v>211267</v>
      </c>
      <c r="I37" s="50">
        <v>338463</v>
      </c>
      <c r="J37" s="50">
        <v>320785</v>
      </c>
      <c r="K37" s="50">
        <v>118564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8</v>
      </c>
      <c r="F38" s="50">
        <v>8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2</v>
      </c>
      <c r="E39" s="50">
        <v>32</v>
      </c>
      <c r="F39" s="50">
        <v>32</v>
      </c>
      <c r="G39" s="71" t="s">
        <v>96</v>
      </c>
      <c r="H39" s="71" t="s">
        <v>96</v>
      </c>
      <c r="I39" s="71" t="s">
        <v>96</v>
      </c>
      <c r="J39" s="71" t="s">
        <v>96</v>
      </c>
      <c r="K39" s="71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4</v>
      </c>
      <c r="F40" s="50">
        <v>4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2</v>
      </c>
      <c r="E42" s="50">
        <v>66</v>
      </c>
      <c r="F42" s="50">
        <v>66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1</v>
      </c>
      <c r="E44" s="50">
        <v>30</v>
      </c>
      <c r="F44" s="50">
        <v>30</v>
      </c>
      <c r="G44" s="71" t="s">
        <v>96</v>
      </c>
      <c r="H44" s="71" t="s">
        <v>96</v>
      </c>
      <c r="I44" s="71" t="s">
        <v>96</v>
      </c>
      <c r="J44" s="71" t="s">
        <v>96</v>
      </c>
      <c r="K44" s="71" t="s">
        <v>96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7</v>
      </c>
      <c r="E49" s="50">
        <v>120</v>
      </c>
      <c r="F49" s="50">
        <v>120</v>
      </c>
      <c r="G49" s="50">
        <v>41919</v>
      </c>
      <c r="H49" s="50">
        <v>167453</v>
      </c>
      <c r="I49" s="50">
        <v>439570</v>
      </c>
      <c r="J49" s="50">
        <v>426263</v>
      </c>
      <c r="K49" s="50">
        <v>263680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1</v>
      </c>
      <c r="E50" s="50">
        <v>21</v>
      </c>
      <c r="F50" s="50">
        <v>21</v>
      </c>
      <c r="G50" s="71" t="s">
        <v>96</v>
      </c>
      <c r="H50" s="71" t="s">
        <v>96</v>
      </c>
      <c r="I50" s="71" t="s">
        <v>96</v>
      </c>
      <c r="J50" s="71" t="s">
        <v>96</v>
      </c>
      <c r="K50" s="71" t="s">
        <v>96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6</v>
      </c>
      <c r="E52" s="50">
        <v>89</v>
      </c>
      <c r="F52" s="50">
        <v>89</v>
      </c>
      <c r="G52" s="50">
        <v>32764</v>
      </c>
      <c r="H52" s="50">
        <v>49175</v>
      </c>
      <c r="I52" s="50">
        <v>98319</v>
      </c>
      <c r="J52" s="50">
        <v>53942</v>
      </c>
      <c r="K52" s="50">
        <v>46533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5</v>
      </c>
      <c r="F53" s="50">
        <v>4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2</v>
      </c>
      <c r="E54" s="50">
        <v>313</v>
      </c>
      <c r="F54" s="50">
        <v>313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2</v>
      </c>
      <c r="E55" s="50">
        <v>119</v>
      </c>
      <c r="F55" s="50">
        <v>119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30</v>
      </c>
      <c r="F56" s="50">
        <v>30</v>
      </c>
      <c r="G56" s="71" t="s">
        <v>96</v>
      </c>
      <c r="H56" s="71" t="s">
        <v>96</v>
      </c>
      <c r="I56" s="71" t="s">
        <v>96</v>
      </c>
      <c r="J56" s="50">
        <v>0</v>
      </c>
      <c r="K56" s="71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2</v>
      </c>
      <c r="E57" s="50">
        <v>80</v>
      </c>
      <c r="F57" s="50">
        <v>80</v>
      </c>
      <c r="G57" s="71" t="s">
        <v>96</v>
      </c>
      <c r="H57" s="71" t="s">
        <v>96</v>
      </c>
      <c r="I57" s="71" t="s">
        <v>96</v>
      </c>
      <c r="J57" s="71" t="s">
        <v>96</v>
      </c>
      <c r="K57" s="71" t="s">
        <v>96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1</v>
      </c>
      <c r="E59" s="50">
        <v>46</v>
      </c>
      <c r="F59" s="50">
        <v>46</v>
      </c>
      <c r="G59" s="66">
        <v>14368</v>
      </c>
      <c r="H59" s="66">
        <v>6173</v>
      </c>
      <c r="I59" s="66">
        <v>31107</v>
      </c>
      <c r="J59" s="66">
        <v>31107</v>
      </c>
      <c r="K59" s="66">
        <v>18140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6">
      <selection activeCell="A16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74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2</v>
      </c>
      <c r="E8" s="35">
        <v>38</v>
      </c>
      <c r="F8" s="35">
        <v>38</v>
      </c>
      <c r="G8" s="71" t="s">
        <v>96</v>
      </c>
      <c r="H8" s="71" t="s">
        <v>96</v>
      </c>
      <c r="I8" s="71" t="s">
        <v>96</v>
      </c>
      <c r="J8" s="71" t="s">
        <v>96</v>
      </c>
      <c r="K8" s="71" t="s">
        <v>96</v>
      </c>
      <c r="L8" s="20">
        <v>0</v>
      </c>
    </row>
    <row r="9" spans="1:12" s="14" customFormat="1" ht="12" customHeight="1">
      <c r="A9" s="11"/>
      <c r="B9" s="37" t="s">
        <v>41</v>
      </c>
      <c r="C9" s="32" t="s">
        <v>10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65">
        <v>1</v>
      </c>
      <c r="E10" s="65">
        <v>4</v>
      </c>
      <c r="F10" s="65">
        <v>4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65">
        <v>1</v>
      </c>
      <c r="E12" s="65">
        <v>34</v>
      </c>
      <c r="F12" s="65">
        <v>34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75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38</v>
      </c>
      <c r="E36" s="35">
        <v>934</v>
      </c>
      <c r="F36" s="35">
        <v>929</v>
      </c>
      <c r="G36" s="35">
        <v>274832</v>
      </c>
      <c r="H36" s="35">
        <v>606715</v>
      </c>
      <c r="I36" s="35">
        <v>1420921</v>
      </c>
      <c r="J36" s="35">
        <v>1336836</v>
      </c>
      <c r="K36" s="35">
        <v>788946</v>
      </c>
      <c r="L36" s="20"/>
    </row>
    <row r="37" spans="1:12" s="57" customFormat="1" ht="12" customHeight="1">
      <c r="A37" s="54"/>
      <c r="B37" s="52" t="s">
        <v>41</v>
      </c>
      <c r="C37" s="29" t="s">
        <v>10</v>
      </c>
      <c r="D37" s="50">
        <v>8</v>
      </c>
      <c r="E37" s="50">
        <v>326</v>
      </c>
      <c r="F37" s="50">
        <v>323</v>
      </c>
      <c r="G37" s="50">
        <v>122304</v>
      </c>
      <c r="H37" s="50">
        <v>278368</v>
      </c>
      <c r="I37" s="50">
        <v>845218</v>
      </c>
      <c r="J37" s="50">
        <v>845045</v>
      </c>
      <c r="K37" s="50">
        <v>549251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2</v>
      </c>
      <c r="E39" s="50">
        <v>69</v>
      </c>
      <c r="F39" s="50">
        <v>69</v>
      </c>
      <c r="G39" s="71" t="s">
        <v>96</v>
      </c>
      <c r="H39" s="71" t="s">
        <v>96</v>
      </c>
      <c r="I39" s="71" t="s">
        <v>96</v>
      </c>
      <c r="J39" s="50">
        <v>0</v>
      </c>
      <c r="K39" s="71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1</v>
      </c>
      <c r="E41" s="50">
        <v>15</v>
      </c>
      <c r="F41" s="50">
        <v>15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3</v>
      </c>
      <c r="E43" s="50">
        <v>23</v>
      </c>
      <c r="F43" s="50">
        <v>23</v>
      </c>
      <c r="G43" s="50">
        <v>6077</v>
      </c>
      <c r="H43" s="50">
        <v>6853</v>
      </c>
      <c r="I43" s="50">
        <v>17537</v>
      </c>
      <c r="J43" s="50">
        <v>17537</v>
      </c>
      <c r="K43" s="50">
        <v>10265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1</v>
      </c>
      <c r="E44" s="50">
        <v>51</v>
      </c>
      <c r="F44" s="50">
        <v>51</v>
      </c>
      <c r="G44" s="71" t="s">
        <v>96</v>
      </c>
      <c r="H44" s="71" t="s">
        <v>96</v>
      </c>
      <c r="I44" s="71" t="s">
        <v>96</v>
      </c>
      <c r="J44" s="71" t="s">
        <v>96</v>
      </c>
      <c r="K44" s="71" t="s">
        <v>96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2</v>
      </c>
      <c r="E46" s="50">
        <v>40</v>
      </c>
      <c r="F46" s="50">
        <v>40</v>
      </c>
      <c r="G46" s="71" t="s">
        <v>96</v>
      </c>
      <c r="H46" s="71" t="s">
        <v>96</v>
      </c>
      <c r="I46" s="71" t="s">
        <v>96</v>
      </c>
      <c r="J46" s="71" t="s">
        <v>96</v>
      </c>
      <c r="K46" s="71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2</v>
      </c>
      <c r="E49" s="50">
        <v>37</v>
      </c>
      <c r="F49" s="50">
        <v>37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3</v>
      </c>
      <c r="E51" s="50">
        <v>72</v>
      </c>
      <c r="F51" s="50">
        <v>72</v>
      </c>
      <c r="G51" s="50">
        <v>23332</v>
      </c>
      <c r="H51" s="50">
        <v>65846</v>
      </c>
      <c r="I51" s="50">
        <v>133201</v>
      </c>
      <c r="J51" s="50">
        <v>130899</v>
      </c>
      <c r="K51" s="50">
        <v>65257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4</v>
      </c>
      <c r="E52" s="50">
        <v>44</v>
      </c>
      <c r="F52" s="50">
        <v>44</v>
      </c>
      <c r="G52" s="49">
        <v>12555</v>
      </c>
      <c r="H52" s="49">
        <v>17504</v>
      </c>
      <c r="I52" s="49">
        <v>48289</v>
      </c>
      <c r="J52" s="49">
        <v>42789</v>
      </c>
      <c r="K52" s="49">
        <v>30638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5</v>
      </c>
      <c r="E54" s="50">
        <v>49</v>
      </c>
      <c r="F54" s="50">
        <v>49</v>
      </c>
      <c r="G54" s="50">
        <v>12939</v>
      </c>
      <c r="H54" s="50">
        <v>8679</v>
      </c>
      <c r="I54" s="50">
        <v>19846</v>
      </c>
      <c r="J54" s="50">
        <v>19846</v>
      </c>
      <c r="K54" s="50">
        <v>10636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51</v>
      </c>
      <c r="F56" s="50">
        <v>51</v>
      </c>
      <c r="G56" s="71" t="s">
        <v>96</v>
      </c>
      <c r="H56" s="71" t="s">
        <v>96</v>
      </c>
      <c r="I56" s="71" t="s">
        <v>96</v>
      </c>
      <c r="J56" s="50">
        <v>0</v>
      </c>
      <c r="K56" s="71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2</v>
      </c>
      <c r="E57" s="50">
        <v>47</v>
      </c>
      <c r="F57" s="50">
        <v>45</v>
      </c>
      <c r="G57" s="71" t="s">
        <v>96</v>
      </c>
      <c r="H57" s="71" t="s">
        <v>96</v>
      </c>
      <c r="I57" s="71" t="s">
        <v>96</v>
      </c>
      <c r="J57" s="50">
        <v>0</v>
      </c>
      <c r="K57" s="71" t="s">
        <v>96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1</v>
      </c>
      <c r="E58" s="50">
        <v>38</v>
      </c>
      <c r="F58" s="50">
        <v>38</v>
      </c>
      <c r="G58" s="71" t="s">
        <v>96</v>
      </c>
      <c r="H58" s="71" t="s">
        <v>96</v>
      </c>
      <c r="I58" s="71" t="s">
        <v>96</v>
      </c>
      <c r="J58" s="71" t="s">
        <v>96</v>
      </c>
      <c r="K58" s="71" t="s">
        <v>96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2</v>
      </c>
      <c r="E59" s="50">
        <v>65</v>
      </c>
      <c r="F59" s="50">
        <v>65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1</v>
      </c>
      <c r="E60" s="50">
        <v>7</v>
      </c>
      <c r="F60" s="50">
        <v>7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selection activeCell="A1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76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32</v>
      </c>
      <c r="E8" s="35">
        <v>2382</v>
      </c>
      <c r="F8" s="35">
        <v>2380</v>
      </c>
      <c r="G8" s="35">
        <v>1107389</v>
      </c>
      <c r="H8" s="35">
        <v>4209493</v>
      </c>
      <c r="I8" s="35">
        <v>6155018</v>
      </c>
      <c r="J8" s="35">
        <v>5737971</v>
      </c>
      <c r="K8" s="35">
        <v>1697604</v>
      </c>
      <c r="L8" s="20">
        <v>0</v>
      </c>
    </row>
    <row r="9" spans="1:12" s="14" customFormat="1" ht="12" customHeight="1">
      <c r="A9" s="11"/>
      <c r="B9" s="37" t="s">
        <v>41</v>
      </c>
      <c r="C9" s="32" t="s">
        <v>10</v>
      </c>
      <c r="D9" s="36">
        <v>2</v>
      </c>
      <c r="E9" s="36">
        <v>23</v>
      </c>
      <c r="F9" s="36">
        <v>23</v>
      </c>
      <c r="G9" s="71" t="s">
        <v>96</v>
      </c>
      <c r="H9" s="71" t="s">
        <v>96</v>
      </c>
      <c r="I9" s="71" t="s">
        <v>96</v>
      </c>
      <c r="J9" s="71" t="s">
        <v>96</v>
      </c>
      <c r="K9" s="71" t="s">
        <v>96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2</v>
      </c>
      <c r="E10" s="36">
        <v>19</v>
      </c>
      <c r="F10" s="36">
        <v>19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2</v>
      </c>
      <c r="E12" s="36">
        <v>15</v>
      </c>
      <c r="F12" s="36">
        <v>15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1</v>
      </c>
      <c r="E13" s="36">
        <v>5</v>
      </c>
      <c r="F13" s="36">
        <v>5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1</v>
      </c>
      <c r="E15" s="36">
        <v>21</v>
      </c>
      <c r="F15" s="36">
        <v>21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1</v>
      </c>
      <c r="E16" s="36">
        <v>44</v>
      </c>
      <c r="F16" s="36">
        <v>44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1</v>
      </c>
      <c r="E18" s="36">
        <v>22</v>
      </c>
      <c r="F18" s="36">
        <v>22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3</v>
      </c>
      <c r="E22" s="36">
        <v>726</v>
      </c>
      <c r="F22" s="36">
        <v>726</v>
      </c>
      <c r="G22" s="49">
        <v>343456</v>
      </c>
      <c r="H22" s="49">
        <v>2154457</v>
      </c>
      <c r="I22" s="49">
        <v>2900761</v>
      </c>
      <c r="J22" s="49">
        <v>2713893</v>
      </c>
      <c r="K22" s="49">
        <v>651665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1</v>
      </c>
      <c r="E23" s="36">
        <v>8</v>
      </c>
      <c r="F23" s="36">
        <v>7</v>
      </c>
      <c r="G23" s="71" t="s">
        <v>96</v>
      </c>
      <c r="H23" s="71" t="s">
        <v>96</v>
      </c>
      <c r="I23" s="71" t="s">
        <v>96</v>
      </c>
      <c r="J23" s="71" t="s">
        <v>96</v>
      </c>
      <c r="K23" s="71" t="s">
        <v>96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4</v>
      </c>
      <c r="E24" s="36">
        <v>248</v>
      </c>
      <c r="F24" s="36">
        <v>248</v>
      </c>
      <c r="G24" s="36">
        <v>79638</v>
      </c>
      <c r="H24" s="36">
        <v>244171</v>
      </c>
      <c r="I24" s="36">
        <v>394967</v>
      </c>
      <c r="J24" s="36">
        <v>199994</v>
      </c>
      <c r="K24" s="36">
        <v>143495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4</v>
      </c>
      <c r="E26" s="36">
        <v>345</v>
      </c>
      <c r="F26" s="36">
        <v>345</v>
      </c>
      <c r="G26" s="36">
        <v>169961</v>
      </c>
      <c r="H26" s="36">
        <v>267667</v>
      </c>
      <c r="I26" s="36">
        <v>549309</v>
      </c>
      <c r="J26" s="36">
        <v>549309</v>
      </c>
      <c r="K26" s="36">
        <v>250665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36">
        <v>3</v>
      </c>
      <c r="E27" s="36">
        <v>59</v>
      </c>
      <c r="F27" s="36">
        <v>59</v>
      </c>
      <c r="G27" s="49">
        <v>16560</v>
      </c>
      <c r="H27" s="49">
        <v>45114</v>
      </c>
      <c r="I27" s="49">
        <v>74964</v>
      </c>
      <c r="J27" s="49">
        <v>74964</v>
      </c>
      <c r="K27" s="49">
        <v>27080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2</v>
      </c>
      <c r="E28" s="36">
        <v>729</v>
      </c>
      <c r="F28" s="36">
        <v>729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2</v>
      </c>
      <c r="E29" s="36">
        <v>38</v>
      </c>
      <c r="F29" s="36">
        <v>38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2</v>
      </c>
      <c r="E31" s="36">
        <v>56</v>
      </c>
      <c r="F31" s="36">
        <v>55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1</v>
      </c>
      <c r="E32" s="36">
        <v>24</v>
      </c>
      <c r="F32" s="36">
        <v>24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77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58</v>
      </c>
      <c r="E36" s="35">
        <v>4469</v>
      </c>
      <c r="F36" s="35">
        <v>4461</v>
      </c>
      <c r="G36" s="35">
        <v>1871651</v>
      </c>
      <c r="H36" s="35">
        <v>10003637</v>
      </c>
      <c r="I36" s="35">
        <v>15600564</v>
      </c>
      <c r="J36" s="35">
        <v>10596068</v>
      </c>
      <c r="K36" s="35">
        <v>5076874</v>
      </c>
      <c r="L36" s="20"/>
    </row>
    <row r="37" spans="1:12" s="14" customFormat="1" ht="12" customHeight="1">
      <c r="A37" s="11"/>
      <c r="B37" s="37" t="s">
        <v>41</v>
      </c>
      <c r="C37" s="32" t="s">
        <v>10</v>
      </c>
      <c r="D37" s="36">
        <v>8</v>
      </c>
      <c r="E37" s="36">
        <v>1437</v>
      </c>
      <c r="F37" s="36">
        <v>1436</v>
      </c>
      <c r="G37" s="36">
        <v>503815</v>
      </c>
      <c r="H37" s="36">
        <v>1606766</v>
      </c>
      <c r="I37" s="36">
        <v>3986419</v>
      </c>
      <c r="J37" s="36">
        <v>2390265</v>
      </c>
      <c r="K37" s="36">
        <v>2175541</v>
      </c>
      <c r="L37" s="22"/>
    </row>
    <row r="38" spans="1:12" s="14" customFormat="1" ht="12" customHeight="1">
      <c r="A38" s="11"/>
      <c r="B38" s="38">
        <v>10</v>
      </c>
      <c r="C38" s="32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22"/>
    </row>
    <row r="39" spans="1:12" s="14" customFormat="1" ht="12" customHeight="1">
      <c r="A39" s="11"/>
      <c r="B39" s="38">
        <v>11</v>
      </c>
      <c r="C39" s="32" t="s">
        <v>12</v>
      </c>
      <c r="D39" s="36">
        <v>3</v>
      </c>
      <c r="E39" s="36">
        <v>21</v>
      </c>
      <c r="F39" s="36">
        <v>18</v>
      </c>
      <c r="G39" s="49">
        <v>2038</v>
      </c>
      <c r="H39" s="49">
        <v>946</v>
      </c>
      <c r="I39" s="49">
        <v>4092</v>
      </c>
      <c r="J39" s="49">
        <v>0</v>
      </c>
      <c r="K39" s="49">
        <v>2996</v>
      </c>
      <c r="L39" s="22"/>
    </row>
    <row r="40" spans="1:12" s="14" customFormat="1" ht="12" customHeight="1">
      <c r="A40" s="11"/>
      <c r="B40" s="38">
        <v>12</v>
      </c>
      <c r="C40" s="32" t="s">
        <v>13</v>
      </c>
      <c r="D40" s="36">
        <v>4</v>
      </c>
      <c r="E40" s="36">
        <v>74</v>
      </c>
      <c r="F40" s="36">
        <v>74</v>
      </c>
      <c r="G40" s="49">
        <v>19812</v>
      </c>
      <c r="H40" s="49">
        <v>1663</v>
      </c>
      <c r="I40" s="49">
        <v>73816</v>
      </c>
      <c r="J40" s="49">
        <v>53187</v>
      </c>
      <c r="K40" s="49">
        <v>71647</v>
      </c>
      <c r="L40" s="22"/>
    </row>
    <row r="41" spans="1:12" s="14" customFormat="1" ht="12" customHeight="1">
      <c r="A41" s="11"/>
      <c r="B41" s="38">
        <v>13</v>
      </c>
      <c r="C41" s="32" t="s">
        <v>14</v>
      </c>
      <c r="D41" s="36">
        <v>2</v>
      </c>
      <c r="E41" s="36">
        <v>8</v>
      </c>
      <c r="F41" s="36">
        <v>7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22"/>
    </row>
    <row r="42" spans="1:12" s="14" customFormat="1" ht="12" customHeight="1">
      <c r="A42" s="11"/>
      <c r="B42" s="38">
        <v>14</v>
      </c>
      <c r="C42" s="32" t="s">
        <v>15</v>
      </c>
      <c r="D42" s="36">
        <v>1</v>
      </c>
      <c r="E42" s="36">
        <v>86</v>
      </c>
      <c r="F42" s="36">
        <v>86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22"/>
    </row>
    <row r="43" spans="1:12" s="14" customFormat="1" ht="12" customHeight="1">
      <c r="A43" s="11"/>
      <c r="B43" s="38">
        <v>15</v>
      </c>
      <c r="C43" s="32" t="s">
        <v>37</v>
      </c>
      <c r="D43" s="36">
        <v>2</v>
      </c>
      <c r="E43" s="36">
        <v>12</v>
      </c>
      <c r="F43" s="36">
        <v>10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22"/>
    </row>
    <row r="44" spans="1:12" s="14" customFormat="1" ht="12" customHeight="1">
      <c r="A44" s="11"/>
      <c r="B44" s="38">
        <v>16</v>
      </c>
      <c r="C44" s="32" t="s">
        <v>16</v>
      </c>
      <c r="D44" s="36">
        <v>1</v>
      </c>
      <c r="E44" s="36">
        <v>44</v>
      </c>
      <c r="F44" s="36">
        <v>44</v>
      </c>
      <c r="G44" s="71" t="s">
        <v>96</v>
      </c>
      <c r="H44" s="71" t="s">
        <v>96</v>
      </c>
      <c r="I44" s="71" t="s">
        <v>96</v>
      </c>
      <c r="J44" s="71" t="s">
        <v>96</v>
      </c>
      <c r="K44" s="71" t="s">
        <v>96</v>
      </c>
      <c r="L44" s="22"/>
    </row>
    <row r="45" spans="1:12" s="14" customFormat="1" ht="12" customHeight="1">
      <c r="A45" s="11"/>
      <c r="B45" s="38">
        <v>17</v>
      </c>
      <c r="C45" s="32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38">
        <v>18</v>
      </c>
      <c r="C46" s="32" t="s">
        <v>18</v>
      </c>
      <c r="D46" s="36">
        <v>3</v>
      </c>
      <c r="E46" s="36">
        <v>94</v>
      </c>
      <c r="F46" s="36">
        <v>94</v>
      </c>
      <c r="G46" s="49">
        <v>34293</v>
      </c>
      <c r="H46" s="49">
        <v>173370</v>
      </c>
      <c r="I46" s="49">
        <v>238453</v>
      </c>
      <c r="J46" s="49">
        <v>186242</v>
      </c>
      <c r="K46" s="49">
        <v>59411</v>
      </c>
      <c r="L46" s="22"/>
    </row>
    <row r="47" spans="1:12" s="14" customFormat="1" ht="12" customHeight="1">
      <c r="A47" s="11"/>
      <c r="B47" s="38">
        <v>19</v>
      </c>
      <c r="C47" s="32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38">
        <v>20</v>
      </c>
      <c r="C48" s="32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38">
        <v>21</v>
      </c>
      <c r="C49" s="32" t="s">
        <v>21</v>
      </c>
      <c r="D49" s="36">
        <v>1</v>
      </c>
      <c r="E49" s="36">
        <v>89</v>
      </c>
      <c r="F49" s="36">
        <v>89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22"/>
    </row>
    <row r="50" spans="1:12" s="14" customFormat="1" ht="12" customHeight="1">
      <c r="A50" s="11"/>
      <c r="B50" s="38">
        <v>22</v>
      </c>
      <c r="C50" s="32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38">
        <v>23</v>
      </c>
      <c r="C51" s="32" t="s">
        <v>23</v>
      </c>
      <c r="D51" s="36">
        <v>5</v>
      </c>
      <c r="E51" s="36">
        <v>572</v>
      </c>
      <c r="F51" s="36">
        <v>572</v>
      </c>
      <c r="G51" s="49">
        <v>276681</v>
      </c>
      <c r="H51" s="49">
        <v>2537001</v>
      </c>
      <c r="I51" s="49">
        <v>3755048</v>
      </c>
      <c r="J51" s="49">
        <v>3411583</v>
      </c>
      <c r="K51" s="49">
        <v>1158153</v>
      </c>
      <c r="L51" s="22"/>
    </row>
    <row r="52" spans="1:12" s="14" customFormat="1" ht="12" customHeight="1">
      <c r="A52" s="11"/>
      <c r="B52" s="38">
        <v>24</v>
      </c>
      <c r="C52" s="32" t="s">
        <v>24</v>
      </c>
      <c r="D52" s="36">
        <v>8</v>
      </c>
      <c r="E52" s="36">
        <v>348</v>
      </c>
      <c r="F52" s="36">
        <v>348</v>
      </c>
      <c r="G52" s="36">
        <v>121208</v>
      </c>
      <c r="H52" s="36">
        <v>199565</v>
      </c>
      <c r="I52" s="36">
        <v>370843</v>
      </c>
      <c r="J52" s="36">
        <v>318765</v>
      </c>
      <c r="K52" s="36">
        <v>155657</v>
      </c>
      <c r="L52" s="22"/>
    </row>
    <row r="53" spans="1:12" s="14" customFormat="1" ht="12" customHeight="1">
      <c r="A53" s="11"/>
      <c r="B53" s="38">
        <v>25</v>
      </c>
      <c r="C53" s="32" t="s">
        <v>50</v>
      </c>
      <c r="D53" s="36">
        <v>2</v>
      </c>
      <c r="E53" s="36">
        <v>28</v>
      </c>
      <c r="F53" s="36">
        <v>28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22"/>
    </row>
    <row r="54" spans="1:12" s="14" customFormat="1" ht="12" customHeight="1">
      <c r="A54" s="11"/>
      <c r="B54" s="38">
        <v>26</v>
      </c>
      <c r="C54" s="32" t="s">
        <v>51</v>
      </c>
      <c r="D54" s="36">
        <v>9</v>
      </c>
      <c r="E54" s="36">
        <v>192</v>
      </c>
      <c r="F54" s="36">
        <v>192</v>
      </c>
      <c r="G54" s="36">
        <v>59626</v>
      </c>
      <c r="H54" s="36">
        <v>114177</v>
      </c>
      <c r="I54" s="36">
        <v>251284</v>
      </c>
      <c r="J54" s="36">
        <v>234720</v>
      </c>
      <c r="K54" s="36">
        <v>117239</v>
      </c>
      <c r="L54" s="22"/>
    </row>
    <row r="55" spans="1:12" s="14" customFormat="1" ht="12" customHeight="1">
      <c r="A55" s="11"/>
      <c r="B55" s="38">
        <v>27</v>
      </c>
      <c r="C55" s="32" t="s">
        <v>52</v>
      </c>
      <c r="D55" s="36">
        <v>2</v>
      </c>
      <c r="E55" s="36">
        <v>1191</v>
      </c>
      <c r="F55" s="36">
        <v>1190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22"/>
    </row>
    <row r="56" spans="1:12" s="14" customFormat="1" ht="12" customHeight="1">
      <c r="A56" s="11"/>
      <c r="B56" s="38">
        <v>28</v>
      </c>
      <c r="C56" s="32" t="s">
        <v>36</v>
      </c>
      <c r="D56" s="36">
        <v>2</v>
      </c>
      <c r="E56" s="36">
        <v>51</v>
      </c>
      <c r="F56" s="36">
        <v>51</v>
      </c>
      <c r="G56" s="71" t="s">
        <v>96</v>
      </c>
      <c r="H56" s="71" t="s">
        <v>96</v>
      </c>
      <c r="I56" s="71" t="s">
        <v>96</v>
      </c>
      <c r="J56" s="50">
        <v>0</v>
      </c>
      <c r="K56" s="71" t="s">
        <v>96</v>
      </c>
      <c r="L56" s="22"/>
    </row>
    <row r="57" spans="1:12" s="14" customFormat="1" ht="12" customHeight="1">
      <c r="A57" s="11"/>
      <c r="B57" s="38">
        <v>29</v>
      </c>
      <c r="C57" s="32" t="s">
        <v>25</v>
      </c>
      <c r="D57" s="36">
        <v>2</v>
      </c>
      <c r="E57" s="36">
        <v>119</v>
      </c>
      <c r="F57" s="36">
        <v>119</v>
      </c>
      <c r="G57" s="71" t="s">
        <v>96</v>
      </c>
      <c r="H57" s="71" t="s">
        <v>96</v>
      </c>
      <c r="I57" s="71" t="s">
        <v>96</v>
      </c>
      <c r="J57" s="71" t="s">
        <v>96</v>
      </c>
      <c r="K57" s="71" t="s">
        <v>96</v>
      </c>
      <c r="L57" s="22"/>
    </row>
    <row r="58" spans="1:12" s="14" customFormat="1" ht="12" customHeight="1">
      <c r="A58" s="11"/>
      <c r="B58" s="38">
        <v>30</v>
      </c>
      <c r="C58" s="32" t="s">
        <v>35</v>
      </c>
      <c r="D58" s="36">
        <v>1</v>
      </c>
      <c r="E58" s="36">
        <v>54</v>
      </c>
      <c r="F58" s="36">
        <v>54</v>
      </c>
      <c r="G58" s="71" t="s">
        <v>96</v>
      </c>
      <c r="H58" s="71" t="s">
        <v>96</v>
      </c>
      <c r="I58" s="71" t="s">
        <v>96</v>
      </c>
      <c r="J58" s="50">
        <v>0</v>
      </c>
      <c r="K58" s="71" t="s">
        <v>96</v>
      </c>
      <c r="L58" s="22"/>
    </row>
    <row r="59" spans="1:12" s="14" customFormat="1" ht="12" customHeight="1">
      <c r="A59" s="11"/>
      <c r="B59" s="38">
        <v>31</v>
      </c>
      <c r="C59" s="32" t="s">
        <v>26</v>
      </c>
      <c r="D59" s="36">
        <v>1</v>
      </c>
      <c r="E59" s="36">
        <v>7</v>
      </c>
      <c r="F59" s="36">
        <v>7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22"/>
    </row>
    <row r="60" spans="1:12" s="14" customFormat="1" ht="12" customHeight="1">
      <c r="A60" s="11"/>
      <c r="B60" s="38">
        <v>32</v>
      </c>
      <c r="C60" s="32" t="s">
        <v>27</v>
      </c>
      <c r="D60" s="36">
        <v>1</v>
      </c>
      <c r="E60" s="36">
        <v>42</v>
      </c>
      <c r="F60" s="36">
        <v>42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40">
      <selection activeCell="A40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78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24</v>
      </c>
      <c r="E8" s="35">
        <v>573</v>
      </c>
      <c r="F8" s="35">
        <v>563</v>
      </c>
      <c r="G8" s="71" t="s">
        <v>96</v>
      </c>
      <c r="H8" s="71" t="s">
        <v>96</v>
      </c>
      <c r="I8" s="71" t="s">
        <v>96</v>
      </c>
      <c r="J8" s="71" t="s">
        <v>96</v>
      </c>
      <c r="K8" s="71" t="s">
        <v>96</v>
      </c>
      <c r="L8" s="20">
        <v>0</v>
      </c>
    </row>
    <row r="9" spans="1:12" s="14" customFormat="1" ht="12" customHeight="1">
      <c r="A9" s="11"/>
      <c r="B9" s="37" t="s">
        <v>44</v>
      </c>
      <c r="C9" s="29" t="s">
        <v>10</v>
      </c>
      <c r="D9" s="50">
        <v>4</v>
      </c>
      <c r="E9" s="50">
        <v>258</v>
      </c>
      <c r="F9" s="50">
        <v>255</v>
      </c>
      <c r="G9" s="49">
        <v>68572</v>
      </c>
      <c r="H9" s="49">
        <v>180804</v>
      </c>
      <c r="I9" s="49">
        <v>379095</v>
      </c>
      <c r="J9" s="49">
        <v>368551</v>
      </c>
      <c r="K9" s="49">
        <v>180524</v>
      </c>
      <c r="L9" s="22"/>
    </row>
    <row r="10" spans="1:12" s="14" customFormat="1" ht="12" customHeight="1">
      <c r="A10" s="11"/>
      <c r="B10" s="38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22"/>
    </row>
    <row r="11" spans="1:12" s="14" customFormat="1" ht="12" customHeight="1">
      <c r="A11" s="11"/>
      <c r="B11" s="38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22"/>
    </row>
    <row r="12" spans="1:12" s="14" customFormat="1" ht="12" customHeight="1">
      <c r="A12" s="11"/>
      <c r="B12" s="38">
        <v>12</v>
      </c>
      <c r="C12" s="29" t="s">
        <v>13</v>
      </c>
      <c r="D12" s="50">
        <v>3</v>
      </c>
      <c r="E12" s="50">
        <v>23</v>
      </c>
      <c r="F12" s="50">
        <v>19</v>
      </c>
      <c r="G12" s="49">
        <v>7624</v>
      </c>
      <c r="H12" s="49">
        <v>21550</v>
      </c>
      <c r="I12" s="49">
        <v>35481</v>
      </c>
      <c r="J12" s="49">
        <v>35481</v>
      </c>
      <c r="K12" s="49">
        <v>13469</v>
      </c>
      <c r="L12" s="22"/>
    </row>
    <row r="13" spans="1:12" s="14" customFormat="1" ht="12" customHeight="1">
      <c r="A13" s="11"/>
      <c r="B13" s="38">
        <v>13</v>
      </c>
      <c r="C13" s="29" t="s">
        <v>14</v>
      </c>
      <c r="D13" s="50">
        <v>1</v>
      </c>
      <c r="E13" s="50">
        <v>5</v>
      </c>
      <c r="F13" s="50">
        <v>4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22"/>
    </row>
    <row r="14" spans="1:12" s="14" customFormat="1" ht="12" customHeight="1">
      <c r="A14" s="11"/>
      <c r="B14" s="38">
        <v>14</v>
      </c>
      <c r="C14" s="29" t="s">
        <v>15</v>
      </c>
      <c r="D14" s="50">
        <v>1</v>
      </c>
      <c r="E14" s="50">
        <v>58</v>
      </c>
      <c r="F14" s="50">
        <v>58</v>
      </c>
      <c r="G14" s="71" t="s">
        <v>96</v>
      </c>
      <c r="H14" s="71" t="s">
        <v>96</v>
      </c>
      <c r="I14" s="71" t="s">
        <v>96</v>
      </c>
      <c r="J14" s="71" t="s">
        <v>96</v>
      </c>
      <c r="K14" s="71" t="s">
        <v>96</v>
      </c>
      <c r="L14" s="22"/>
    </row>
    <row r="15" spans="1:12" s="14" customFormat="1" ht="12" customHeight="1">
      <c r="A15" s="11"/>
      <c r="B15" s="38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22"/>
    </row>
    <row r="16" spans="1:12" s="14" customFormat="1" ht="12" customHeight="1">
      <c r="A16" s="11"/>
      <c r="B16" s="38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11"/>
      <c r="B17" s="38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29" t="s">
        <v>18</v>
      </c>
      <c r="D18" s="50">
        <v>2</v>
      </c>
      <c r="E18" s="50">
        <v>48</v>
      </c>
      <c r="F18" s="50">
        <v>46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22"/>
    </row>
    <row r="19" spans="1:12" s="14" customFormat="1" ht="12" customHeight="1">
      <c r="A19" s="11"/>
      <c r="B19" s="38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29" t="s">
        <v>20</v>
      </c>
      <c r="D20" s="50">
        <v>1</v>
      </c>
      <c r="E20" s="50">
        <v>12</v>
      </c>
      <c r="F20" s="50">
        <v>12</v>
      </c>
      <c r="G20" s="71" t="s">
        <v>96</v>
      </c>
      <c r="H20" s="71" t="s">
        <v>96</v>
      </c>
      <c r="I20" s="71" t="s">
        <v>96</v>
      </c>
      <c r="J20" s="71" t="s">
        <v>96</v>
      </c>
      <c r="K20" s="71" t="s">
        <v>96</v>
      </c>
      <c r="L20" s="22"/>
    </row>
    <row r="21" spans="1:12" s="14" customFormat="1" ht="12" customHeight="1">
      <c r="A21" s="11"/>
      <c r="B21" s="38">
        <v>21</v>
      </c>
      <c r="C21" s="29" t="s">
        <v>21</v>
      </c>
      <c r="D21" s="50">
        <v>3</v>
      </c>
      <c r="E21" s="50">
        <v>50</v>
      </c>
      <c r="F21" s="50">
        <v>50</v>
      </c>
      <c r="G21" s="51">
        <v>13734</v>
      </c>
      <c r="H21" s="51">
        <v>87861</v>
      </c>
      <c r="I21" s="51">
        <v>114826</v>
      </c>
      <c r="J21" s="51">
        <v>108804</v>
      </c>
      <c r="K21" s="51">
        <v>26173</v>
      </c>
      <c r="L21" s="22"/>
    </row>
    <row r="22" spans="1:12" s="14" customFormat="1" ht="12" customHeight="1">
      <c r="A22" s="11"/>
      <c r="B22" s="38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38">
        <v>23</v>
      </c>
      <c r="C23" s="29" t="s">
        <v>23</v>
      </c>
      <c r="D23" s="50">
        <v>1</v>
      </c>
      <c r="E23" s="50">
        <v>21</v>
      </c>
      <c r="F23" s="50">
        <v>21</v>
      </c>
      <c r="G23" s="71" t="s">
        <v>96</v>
      </c>
      <c r="H23" s="71" t="s">
        <v>96</v>
      </c>
      <c r="I23" s="71" t="s">
        <v>96</v>
      </c>
      <c r="J23" s="50">
        <v>0</v>
      </c>
      <c r="K23" s="71" t="s">
        <v>96</v>
      </c>
      <c r="L23" s="22"/>
    </row>
    <row r="24" spans="1:12" s="14" customFormat="1" ht="12" customHeight="1">
      <c r="A24" s="11"/>
      <c r="B24" s="38">
        <v>24</v>
      </c>
      <c r="C24" s="29" t="s">
        <v>24</v>
      </c>
      <c r="D24" s="50">
        <v>3</v>
      </c>
      <c r="E24" s="50">
        <v>35</v>
      </c>
      <c r="F24" s="50">
        <v>35</v>
      </c>
      <c r="G24" s="50">
        <v>11038</v>
      </c>
      <c r="H24" s="50">
        <v>56988</v>
      </c>
      <c r="I24" s="50">
        <v>74119</v>
      </c>
      <c r="J24" s="50">
        <v>68634</v>
      </c>
      <c r="K24" s="50">
        <v>16969</v>
      </c>
      <c r="L24" s="22"/>
    </row>
    <row r="25" spans="1:12" s="14" customFormat="1" ht="12" customHeight="1">
      <c r="A25" s="11"/>
      <c r="B25" s="38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38">
        <v>26</v>
      </c>
      <c r="C26" s="29" t="s">
        <v>51</v>
      </c>
      <c r="D26" s="50">
        <v>2</v>
      </c>
      <c r="E26" s="50">
        <v>23</v>
      </c>
      <c r="F26" s="50">
        <v>23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22"/>
    </row>
    <row r="27" spans="1:12" s="14" customFormat="1" ht="12" customHeight="1">
      <c r="A27" s="11"/>
      <c r="B27" s="38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38">
        <v>28</v>
      </c>
      <c r="C28" s="29" t="s">
        <v>36</v>
      </c>
      <c r="D28" s="50">
        <v>2</v>
      </c>
      <c r="E28" s="50">
        <v>27</v>
      </c>
      <c r="F28" s="50">
        <v>27</v>
      </c>
      <c r="G28" s="71" t="s">
        <v>96</v>
      </c>
      <c r="H28" s="71" t="s">
        <v>96</v>
      </c>
      <c r="I28" s="71" t="s">
        <v>96</v>
      </c>
      <c r="J28" s="50">
        <v>0</v>
      </c>
      <c r="K28" s="71" t="s">
        <v>96</v>
      </c>
      <c r="L28" s="22"/>
    </row>
    <row r="29" spans="1:12" s="14" customFormat="1" ht="12" customHeight="1">
      <c r="A29" s="11"/>
      <c r="B29" s="38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22"/>
    </row>
    <row r="30" spans="1:12" s="14" customFormat="1" ht="12" customHeight="1">
      <c r="A30" s="11"/>
      <c r="B30" s="38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38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22"/>
    </row>
    <row r="32" spans="1:12" s="14" customFormat="1" ht="12" customHeight="1">
      <c r="A32" s="11"/>
      <c r="B32" s="38">
        <v>32</v>
      </c>
      <c r="C32" s="29" t="s">
        <v>27</v>
      </c>
      <c r="D32" s="50">
        <v>1</v>
      </c>
      <c r="E32" s="50">
        <v>13</v>
      </c>
      <c r="F32" s="50">
        <v>13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79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39</v>
      </c>
      <c r="E36" s="35">
        <v>1333</v>
      </c>
      <c r="F36" s="35">
        <v>1333</v>
      </c>
      <c r="G36" s="35">
        <v>538668</v>
      </c>
      <c r="H36" s="35">
        <v>2863915</v>
      </c>
      <c r="I36" s="35">
        <v>4664598</v>
      </c>
      <c r="J36" s="35">
        <v>4561284</v>
      </c>
      <c r="K36" s="35">
        <v>1713439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2</v>
      </c>
      <c r="E37" s="50">
        <v>22</v>
      </c>
      <c r="F37" s="50">
        <v>22</v>
      </c>
      <c r="G37" s="71" t="s">
        <v>96</v>
      </c>
      <c r="H37" s="71" t="s">
        <v>96</v>
      </c>
      <c r="I37" s="71" t="s">
        <v>96</v>
      </c>
      <c r="J37" s="71" t="s">
        <v>96</v>
      </c>
      <c r="K37" s="71" t="s">
        <v>96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13</v>
      </c>
      <c r="F38" s="50">
        <v>13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2</v>
      </c>
      <c r="E39" s="50">
        <v>24</v>
      </c>
      <c r="F39" s="50">
        <v>24</v>
      </c>
      <c r="G39" s="71" t="s">
        <v>96</v>
      </c>
      <c r="H39" s="71" t="s">
        <v>96</v>
      </c>
      <c r="I39" s="71" t="s">
        <v>96</v>
      </c>
      <c r="J39" s="50">
        <v>0</v>
      </c>
      <c r="K39" s="71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2</v>
      </c>
      <c r="E40" s="50">
        <v>11</v>
      </c>
      <c r="F40" s="50">
        <v>11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1</v>
      </c>
      <c r="E41" s="50">
        <v>51</v>
      </c>
      <c r="F41" s="50">
        <v>51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1</v>
      </c>
      <c r="E43" s="50">
        <v>4</v>
      </c>
      <c r="F43" s="50">
        <v>4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3</v>
      </c>
      <c r="E46" s="50">
        <v>64</v>
      </c>
      <c r="F46" s="50">
        <v>64</v>
      </c>
      <c r="G46" s="50">
        <v>12322</v>
      </c>
      <c r="H46" s="50">
        <v>44815</v>
      </c>
      <c r="I46" s="50">
        <v>62554</v>
      </c>
      <c r="J46" s="50">
        <v>54497</v>
      </c>
      <c r="K46" s="50">
        <v>16920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1</v>
      </c>
      <c r="E47" s="50">
        <v>19</v>
      </c>
      <c r="F47" s="50">
        <v>19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2</v>
      </c>
      <c r="E49" s="50">
        <v>29</v>
      </c>
      <c r="F49" s="50">
        <v>29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1</v>
      </c>
      <c r="E50" s="50">
        <v>18</v>
      </c>
      <c r="F50" s="50">
        <v>18</v>
      </c>
      <c r="G50" s="71" t="s">
        <v>96</v>
      </c>
      <c r="H50" s="71" t="s">
        <v>96</v>
      </c>
      <c r="I50" s="71" t="s">
        <v>96</v>
      </c>
      <c r="J50" s="71" t="s">
        <v>96</v>
      </c>
      <c r="K50" s="71" t="s">
        <v>96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2</v>
      </c>
      <c r="E51" s="50">
        <v>53</v>
      </c>
      <c r="F51" s="50">
        <v>53</v>
      </c>
      <c r="G51" s="71" t="s">
        <v>96</v>
      </c>
      <c r="H51" s="71" t="s">
        <v>96</v>
      </c>
      <c r="I51" s="71" t="s">
        <v>96</v>
      </c>
      <c r="J51" s="71" t="s">
        <v>96</v>
      </c>
      <c r="K51" s="71" t="s">
        <v>96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6</v>
      </c>
      <c r="E52" s="50">
        <v>195</v>
      </c>
      <c r="F52" s="50">
        <v>195</v>
      </c>
      <c r="G52" s="51">
        <v>77364</v>
      </c>
      <c r="H52" s="51">
        <v>359569</v>
      </c>
      <c r="I52" s="51">
        <v>598572</v>
      </c>
      <c r="J52" s="51">
        <v>593983</v>
      </c>
      <c r="K52" s="51">
        <v>234388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4</v>
      </c>
      <c r="F53" s="50">
        <v>4</v>
      </c>
      <c r="G53" s="71" t="s">
        <v>96</v>
      </c>
      <c r="H53" s="71" t="s">
        <v>96</v>
      </c>
      <c r="I53" s="71" t="s">
        <v>96</v>
      </c>
      <c r="J53" s="50">
        <v>0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7</v>
      </c>
      <c r="E54" s="50">
        <v>230</v>
      </c>
      <c r="F54" s="50">
        <v>230</v>
      </c>
      <c r="G54" s="50">
        <v>75050</v>
      </c>
      <c r="H54" s="50">
        <v>340988</v>
      </c>
      <c r="I54" s="50">
        <v>480953</v>
      </c>
      <c r="J54" s="50">
        <v>467101</v>
      </c>
      <c r="K54" s="50">
        <v>136454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8</v>
      </c>
      <c r="F56" s="50">
        <v>8</v>
      </c>
      <c r="G56" s="71" t="s">
        <v>96</v>
      </c>
      <c r="H56" s="71" t="s">
        <v>96</v>
      </c>
      <c r="I56" s="71" t="s">
        <v>96</v>
      </c>
      <c r="J56" s="71" t="s">
        <v>96</v>
      </c>
      <c r="K56" s="71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5</v>
      </c>
      <c r="E59" s="50">
        <v>584</v>
      </c>
      <c r="F59" s="50">
        <v>584</v>
      </c>
      <c r="G59" s="50">
        <v>305714</v>
      </c>
      <c r="H59" s="50">
        <v>1908335</v>
      </c>
      <c r="I59" s="50">
        <v>3124702</v>
      </c>
      <c r="J59" s="50">
        <v>3108260</v>
      </c>
      <c r="K59" s="50">
        <v>1147808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1</v>
      </c>
      <c r="E60" s="50">
        <v>4</v>
      </c>
      <c r="F60" s="50">
        <v>4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22">
      <selection activeCell="A22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80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64</v>
      </c>
      <c r="E8" s="35">
        <v>2941</v>
      </c>
      <c r="F8" s="35">
        <v>2941</v>
      </c>
      <c r="G8" s="35">
        <v>1055262</v>
      </c>
      <c r="H8" s="35">
        <v>4434175</v>
      </c>
      <c r="I8" s="35">
        <v>7022212</v>
      </c>
      <c r="J8" s="35">
        <v>6192062</v>
      </c>
      <c r="K8" s="35">
        <v>2370025</v>
      </c>
      <c r="L8" s="20">
        <v>0</v>
      </c>
    </row>
    <row r="9" spans="1:12" s="14" customFormat="1" ht="12" customHeight="1">
      <c r="A9" s="11"/>
      <c r="B9" s="52" t="s">
        <v>44</v>
      </c>
      <c r="C9" s="29" t="s">
        <v>10</v>
      </c>
      <c r="D9" s="50">
        <v>8</v>
      </c>
      <c r="E9" s="50">
        <v>211</v>
      </c>
      <c r="F9" s="50">
        <v>211</v>
      </c>
      <c r="G9" s="50">
        <v>43655</v>
      </c>
      <c r="H9" s="50">
        <v>231418</v>
      </c>
      <c r="I9" s="50">
        <v>330777</v>
      </c>
      <c r="J9" s="50">
        <v>313178</v>
      </c>
      <c r="K9" s="50">
        <v>89484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3</v>
      </c>
      <c r="E11" s="50">
        <v>107</v>
      </c>
      <c r="F11" s="50">
        <v>107</v>
      </c>
      <c r="G11" s="51">
        <v>21843</v>
      </c>
      <c r="H11" s="51">
        <v>21703</v>
      </c>
      <c r="I11" s="51">
        <v>51025</v>
      </c>
      <c r="J11" s="51">
        <v>25635</v>
      </c>
      <c r="K11" s="51">
        <v>23820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4</v>
      </c>
      <c r="E12" s="50">
        <v>25</v>
      </c>
      <c r="F12" s="50">
        <v>25</v>
      </c>
      <c r="G12" s="50">
        <v>7190</v>
      </c>
      <c r="H12" s="50">
        <v>13025</v>
      </c>
      <c r="I12" s="50">
        <v>26555</v>
      </c>
      <c r="J12" s="50">
        <v>21515</v>
      </c>
      <c r="K12" s="50">
        <v>12886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1</v>
      </c>
      <c r="E14" s="50">
        <v>25</v>
      </c>
      <c r="F14" s="50">
        <v>25</v>
      </c>
      <c r="G14" s="71" t="s">
        <v>96</v>
      </c>
      <c r="H14" s="71" t="s">
        <v>96</v>
      </c>
      <c r="I14" s="71" t="s">
        <v>96</v>
      </c>
      <c r="J14" s="71" t="s">
        <v>96</v>
      </c>
      <c r="K14" s="71" t="s">
        <v>96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1</v>
      </c>
      <c r="E16" s="50">
        <v>41</v>
      </c>
      <c r="F16" s="50">
        <v>41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1</v>
      </c>
      <c r="E17" s="50">
        <v>9</v>
      </c>
      <c r="F17" s="50">
        <v>9</v>
      </c>
      <c r="G17" s="71" t="s">
        <v>96</v>
      </c>
      <c r="H17" s="71" t="s">
        <v>96</v>
      </c>
      <c r="I17" s="71" t="s">
        <v>96</v>
      </c>
      <c r="J17" s="71" t="s">
        <v>96</v>
      </c>
      <c r="K17" s="71" t="s">
        <v>96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11</v>
      </c>
      <c r="E18" s="50">
        <v>814</v>
      </c>
      <c r="F18" s="50">
        <v>814</v>
      </c>
      <c r="G18" s="51">
        <v>359937</v>
      </c>
      <c r="H18" s="51">
        <v>1181717</v>
      </c>
      <c r="I18" s="51">
        <v>2167972</v>
      </c>
      <c r="J18" s="51">
        <v>1577555</v>
      </c>
      <c r="K18" s="51">
        <v>845267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1</v>
      </c>
      <c r="E19" s="50">
        <v>145</v>
      </c>
      <c r="F19" s="50">
        <v>145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6</v>
      </c>
      <c r="E21" s="50">
        <v>114</v>
      </c>
      <c r="F21" s="50">
        <v>114</v>
      </c>
      <c r="G21" s="50">
        <v>37205</v>
      </c>
      <c r="H21" s="50">
        <v>135249</v>
      </c>
      <c r="I21" s="50">
        <v>244867</v>
      </c>
      <c r="J21" s="50">
        <v>211482</v>
      </c>
      <c r="K21" s="50">
        <v>107298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1</v>
      </c>
      <c r="E22" s="50">
        <v>40</v>
      </c>
      <c r="F22" s="50">
        <v>40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5</v>
      </c>
      <c r="E24" s="50">
        <v>58</v>
      </c>
      <c r="F24" s="50">
        <v>58</v>
      </c>
      <c r="G24" s="51">
        <v>20870</v>
      </c>
      <c r="H24" s="51">
        <v>44717</v>
      </c>
      <c r="I24" s="51">
        <v>84844</v>
      </c>
      <c r="J24" s="51">
        <v>37966</v>
      </c>
      <c r="K24" s="51">
        <v>38713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1</v>
      </c>
      <c r="E25" s="50">
        <v>8</v>
      </c>
      <c r="F25" s="50">
        <v>8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5</v>
      </c>
      <c r="E26" s="50">
        <v>122</v>
      </c>
      <c r="F26" s="50">
        <v>122</v>
      </c>
      <c r="G26" s="50">
        <v>62389</v>
      </c>
      <c r="H26" s="50">
        <v>49944</v>
      </c>
      <c r="I26" s="50">
        <v>199314</v>
      </c>
      <c r="J26" s="50">
        <v>177784</v>
      </c>
      <c r="K26" s="50">
        <v>130743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6</v>
      </c>
      <c r="E28" s="50">
        <v>280</v>
      </c>
      <c r="F28" s="50">
        <v>280</v>
      </c>
      <c r="G28" s="51">
        <v>78220</v>
      </c>
      <c r="H28" s="51">
        <v>120934</v>
      </c>
      <c r="I28" s="51">
        <v>235482</v>
      </c>
      <c r="J28" s="51">
        <v>198029</v>
      </c>
      <c r="K28" s="51">
        <v>104359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6</v>
      </c>
      <c r="E29" s="50">
        <v>185</v>
      </c>
      <c r="F29" s="50">
        <v>185</v>
      </c>
      <c r="G29" s="50">
        <v>61208</v>
      </c>
      <c r="H29" s="50">
        <v>137920</v>
      </c>
      <c r="I29" s="50">
        <v>241649</v>
      </c>
      <c r="J29" s="50">
        <v>233535</v>
      </c>
      <c r="K29" s="50">
        <v>108985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1</v>
      </c>
      <c r="E31" s="50">
        <v>499</v>
      </c>
      <c r="F31" s="50">
        <v>499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3</v>
      </c>
      <c r="E32" s="50">
        <v>258</v>
      </c>
      <c r="F32" s="50">
        <v>258</v>
      </c>
      <c r="G32" s="50">
        <v>123898</v>
      </c>
      <c r="H32" s="50">
        <v>1067371</v>
      </c>
      <c r="I32" s="50">
        <v>1519071</v>
      </c>
      <c r="J32" s="50">
        <v>1518967</v>
      </c>
      <c r="K32" s="50">
        <v>443102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81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57" customFormat="1" ht="18" customHeight="1">
      <c r="A36" s="54"/>
      <c r="B36" s="85" t="s">
        <v>32</v>
      </c>
      <c r="C36" s="85"/>
      <c r="D36" s="69">
        <v>31</v>
      </c>
      <c r="E36" s="69">
        <v>971</v>
      </c>
      <c r="F36" s="69">
        <v>965</v>
      </c>
      <c r="G36" s="69">
        <v>261175</v>
      </c>
      <c r="H36" s="69">
        <v>846666</v>
      </c>
      <c r="I36" s="69">
        <v>1379420</v>
      </c>
      <c r="J36" s="69">
        <v>1300114</v>
      </c>
      <c r="K36" s="69">
        <v>513252</v>
      </c>
      <c r="L36" s="56"/>
    </row>
    <row r="37" spans="1:12" s="57" customFormat="1" ht="12" customHeight="1">
      <c r="A37" s="54"/>
      <c r="B37" s="52" t="s">
        <v>44</v>
      </c>
      <c r="C37" s="29" t="s">
        <v>10</v>
      </c>
      <c r="D37" s="50">
        <v>1</v>
      </c>
      <c r="E37" s="50">
        <v>6</v>
      </c>
      <c r="F37" s="50">
        <v>6</v>
      </c>
      <c r="G37" s="71" t="s">
        <v>96</v>
      </c>
      <c r="H37" s="71" t="s">
        <v>96</v>
      </c>
      <c r="I37" s="71" t="s">
        <v>96</v>
      </c>
      <c r="J37" s="71" t="s">
        <v>96</v>
      </c>
      <c r="K37" s="71" t="s">
        <v>96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5</v>
      </c>
      <c r="F40" s="50">
        <v>5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1</v>
      </c>
      <c r="E41" s="50">
        <v>4</v>
      </c>
      <c r="F41" s="50">
        <v>3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1</v>
      </c>
      <c r="E47" s="50">
        <v>4</v>
      </c>
      <c r="F47" s="50">
        <v>4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3</v>
      </c>
      <c r="E49" s="50">
        <v>28</v>
      </c>
      <c r="F49" s="50">
        <v>28</v>
      </c>
      <c r="G49" s="50">
        <v>4701</v>
      </c>
      <c r="H49" s="50">
        <v>21728</v>
      </c>
      <c r="I49" s="50">
        <v>37668</v>
      </c>
      <c r="J49" s="50">
        <v>37668</v>
      </c>
      <c r="K49" s="50">
        <v>15458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4</v>
      </c>
      <c r="E51" s="50">
        <v>296</v>
      </c>
      <c r="F51" s="50">
        <v>296</v>
      </c>
      <c r="G51" s="50">
        <v>109751</v>
      </c>
      <c r="H51" s="50">
        <v>515396</v>
      </c>
      <c r="I51" s="50">
        <v>739642</v>
      </c>
      <c r="J51" s="50">
        <v>739642</v>
      </c>
      <c r="K51" s="50">
        <v>201122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6</v>
      </c>
      <c r="E52" s="50">
        <v>111</v>
      </c>
      <c r="F52" s="50">
        <v>111</v>
      </c>
      <c r="G52" s="50">
        <v>28950</v>
      </c>
      <c r="H52" s="50">
        <v>98599</v>
      </c>
      <c r="I52" s="50">
        <v>199467</v>
      </c>
      <c r="J52" s="50">
        <v>191189</v>
      </c>
      <c r="K52" s="50">
        <v>98824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2</v>
      </c>
      <c r="E54" s="50">
        <v>85</v>
      </c>
      <c r="F54" s="50">
        <v>84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1</v>
      </c>
      <c r="E55" s="50">
        <v>65</v>
      </c>
      <c r="F55" s="50">
        <v>65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40</v>
      </c>
      <c r="F56" s="50">
        <v>40</v>
      </c>
      <c r="G56" s="71" t="s">
        <v>96</v>
      </c>
      <c r="H56" s="71" t="s">
        <v>96</v>
      </c>
      <c r="I56" s="71" t="s">
        <v>96</v>
      </c>
      <c r="J56" s="50">
        <v>0</v>
      </c>
      <c r="K56" s="71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2</v>
      </c>
      <c r="E57" s="50">
        <v>151</v>
      </c>
      <c r="F57" s="50">
        <v>150</v>
      </c>
      <c r="G57" s="71" t="s">
        <v>96</v>
      </c>
      <c r="H57" s="71" t="s">
        <v>96</v>
      </c>
      <c r="I57" s="71" t="s">
        <v>96</v>
      </c>
      <c r="J57" s="71" t="s">
        <v>96</v>
      </c>
      <c r="K57" s="71" t="s">
        <v>96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1</v>
      </c>
      <c r="E58" s="50">
        <v>89</v>
      </c>
      <c r="F58" s="50">
        <v>89</v>
      </c>
      <c r="G58" s="71" t="s">
        <v>96</v>
      </c>
      <c r="H58" s="71" t="s">
        <v>96</v>
      </c>
      <c r="I58" s="71" t="s">
        <v>96</v>
      </c>
      <c r="J58" s="50">
        <v>0</v>
      </c>
      <c r="K58" s="71" t="s">
        <v>96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6</v>
      </c>
      <c r="E59" s="50">
        <v>82</v>
      </c>
      <c r="F59" s="50">
        <v>79</v>
      </c>
      <c r="G59" s="50">
        <v>13970</v>
      </c>
      <c r="H59" s="50">
        <v>20323</v>
      </c>
      <c r="I59" s="50">
        <v>33347</v>
      </c>
      <c r="J59" s="50">
        <v>15647</v>
      </c>
      <c r="K59" s="50">
        <v>12396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1</v>
      </c>
      <c r="E60" s="50">
        <v>5</v>
      </c>
      <c r="F60" s="50">
        <v>5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selection activeCell="A1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60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82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13</v>
      </c>
      <c r="E8" s="35">
        <v>116</v>
      </c>
      <c r="F8" s="35">
        <v>111</v>
      </c>
      <c r="G8" s="35">
        <v>35404</v>
      </c>
      <c r="H8" s="35">
        <v>44805</v>
      </c>
      <c r="I8" s="35">
        <v>110903</v>
      </c>
      <c r="J8" s="35">
        <v>74526</v>
      </c>
      <c r="K8" s="35">
        <v>65126</v>
      </c>
      <c r="L8" s="20">
        <v>0</v>
      </c>
    </row>
    <row r="9" spans="1:12" s="57" customFormat="1" ht="12" customHeight="1">
      <c r="A9" s="54"/>
      <c r="B9" s="52" t="s">
        <v>44</v>
      </c>
      <c r="C9" s="29" t="s">
        <v>10</v>
      </c>
      <c r="D9" s="50">
        <v>5</v>
      </c>
      <c r="E9" s="50">
        <v>38</v>
      </c>
      <c r="F9" s="50">
        <v>33</v>
      </c>
      <c r="G9" s="50">
        <v>5473</v>
      </c>
      <c r="H9" s="50">
        <v>26706</v>
      </c>
      <c r="I9" s="50">
        <v>38326</v>
      </c>
      <c r="J9" s="50">
        <v>15479</v>
      </c>
      <c r="K9" s="50">
        <v>11066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2</v>
      </c>
      <c r="E10" s="50">
        <v>16</v>
      </c>
      <c r="F10" s="50">
        <v>16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1</v>
      </c>
      <c r="E12" s="50">
        <v>4</v>
      </c>
      <c r="F12" s="50">
        <v>4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1</v>
      </c>
      <c r="E15" s="50">
        <v>4</v>
      </c>
      <c r="F15" s="50">
        <v>4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2</v>
      </c>
      <c r="E21" s="50">
        <v>44</v>
      </c>
      <c r="F21" s="50">
        <v>44</v>
      </c>
      <c r="G21" s="71" t="s">
        <v>96</v>
      </c>
      <c r="H21" s="71" t="s">
        <v>96</v>
      </c>
      <c r="I21" s="71" t="s">
        <v>96</v>
      </c>
      <c r="J21" s="71" t="s">
        <v>96</v>
      </c>
      <c r="K21" s="71" t="s">
        <v>96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2</v>
      </c>
      <c r="E24" s="50">
        <v>10</v>
      </c>
      <c r="F24" s="50">
        <v>10</v>
      </c>
      <c r="G24" s="71" t="s">
        <v>96</v>
      </c>
      <c r="H24" s="71" t="s">
        <v>96</v>
      </c>
      <c r="I24" s="71" t="s">
        <v>96</v>
      </c>
      <c r="J24" s="71" t="s">
        <v>96</v>
      </c>
      <c r="K24" s="71" t="s">
        <v>96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83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6</v>
      </c>
      <c r="E36" s="35">
        <v>137</v>
      </c>
      <c r="F36" s="35">
        <v>137</v>
      </c>
      <c r="G36" s="35">
        <v>31413</v>
      </c>
      <c r="H36" s="35">
        <v>101730</v>
      </c>
      <c r="I36" s="35">
        <v>147829</v>
      </c>
      <c r="J36" s="35">
        <v>144412</v>
      </c>
      <c r="K36" s="35">
        <v>38836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3</v>
      </c>
      <c r="E37" s="50">
        <v>110</v>
      </c>
      <c r="F37" s="50">
        <v>110</v>
      </c>
      <c r="G37" s="51">
        <v>21989</v>
      </c>
      <c r="H37" s="51">
        <v>99353</v>
      </c>
      <c r="I37" s="51">
        <v>139123</v>
      </c>
      <c r="J37" s="51">
        <v>137531</v>
      </c>
      <c r="K37" s="51">
        <v>32567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1</v>
      </c>
      <c r="E43" s="50">
        <v>4</v>
      </c>
      <c r="F43" s="50">
        <v>4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7</v>
      </c>
      <c r="F54" s="50">
        <v>7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1</v>
      </c>
      <c r="E57" s="50">
        <v>16</v>
      </c>
      <c r="F57" s="50">
        <v>16</v>
      </c>
      <c r="G57" s="71" t="s">
        <v>96</v>
      </c>
      <c r="H57" s="71" t="s">
        <v>96</v>
      </c>
      <c r="I57" s="71" t="s">
        <v>96</v>
      </c>
      <c r="J57" s="50">
        <v>0</v>
      </c>
      <c r="K57" s="71" t="s">
        <v>96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0">
      <selection activeCell="A10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86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32</v>
      </c>
      <c r="E8" s="35">
        <v>1017</v>
      </c>
      <c r="F8" s="35">
        <v>1017</v>
      </c>
      <c r="G8" s="35">
        <v>353360</v>
      </c>
      <c r="H8" s="35">
        <v>1083357</v>
      </c>
      <c r="I8" s="35">
        <v>2359321</v>
      </c>
      <c r="J8" s="35">
        <v>1955601</v>
      </c>
      <c r="K8" s="35">
        <v>1124628</v>
      </c>
      <c r="L8" s="35">
        <f>SUM(L9:L32)</f>
        <v>0</v>
      </c>
    </row>
    <row r="9" spans="1:12" s="57" customFormat="1" ht="12" customHeight="1">
      <c r="A9" s="54"/>
      <c r="B9" s="52" t="s">
        <v>43</v>
      </c>
      <c r="C9" s="29" t="s">
        <v>10</v>
      </c>
      <c r="D9" s="50">
        <v>3</v>
      </c>
      <c r="E9" s="50">
        <v>50</v>
      </c>
      <c r="F9" s="50">
        <v>50</v>
      </c>
      <c r="G9" s="51">
        <v>9823</v>
      </c>
      <c r="H9" s="51">
        <v>11016</v>
      </c>
      <c r="I9" s="51">
        <v>45365</v>
      </c>
      <c r="J9" s="51">
        <v>37805</v>
      </c>
      <c r="K9" s="51">
        <v>33117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1</v>
      </c>
      <c r="E10" s="50">
        <v>27</v>
      </c>
      <c r="F10" s="50">
        <v>27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1</v>
      </c>
      <c r="E12" s="50">
        <v>4</v>
      </c>
      <c r="F12" s="50">
        <v>4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1</v>
      </c>
      <c r="E13" s="50">
        <v>25</v>
      </c>
      <c r="F13" s="50">
        <v>25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1</v>
      </c>
      <c r="E16" s="50">
        <v>25</v>
      </c>
      <c r="F16" s="50">
        <v>25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2</v>
      </c>
      <c r="E17" s="50">
        <v>13</v>
      </c>
      <c r="F17" s="50">
        <v>13</v>
      </c>
      <c r="G17" s="71" t="s">
        <v>96</v>
      </c>
      <c r="H17" s="71" t="s">
        <v>96</v>
      </c>
      <c r="I17" s="71" t="s">
        <v>96</v>
      </c>
      <c r="J17" s="71" t="s">
        <v>96</v>
      </c>
      <c r="K17" s="71" t="s">
        <v>96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4</v>
      </c>
      <c r="E18" s="50">
        <v>63</v>
      </c>
      <c r="F18" s="50">
        <v>63</v>
      </c>
      <c r="G18" s="51">
        <v>20420</v>
      </c>
      <c r="H18" s="51">
        <v>66526</v>
      </c>
      <c r="I18" s="51">
        <v>116126</v>
      </c>
      <c r="J18" s="51">
        <v>116126</v>
      </c>
      <c r="K18" s="51">
        <v>35602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5</v>
      </c>
      <c r="E21" s="50">
        <v>428</v>
      </c>
      <c r="F21" s="50">
        <v>428</v>
      </c>
      <c r="G21" s="50">
        <v>165650</v>
      </c>
      <c r="H21" s="50">
        <v>745600</v>
      </c>
      <c r="I21" s="50">
        <v>1554450</v>
      </c>
      <c r="J21" s="50">
        <v>1334939</v>
      </c>
      <c r="K21" s="50">
        <v>689372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6</v>
      </c>
      <c r="E24" s="50">
        <v>70</v>
      </c>
      <c r="F24" s="50">
        <v>70</v>
      </c>
      <c r="G24" s="50">
        <v>17714</v>
      </c>
      <c r="H24" s="50">
        <v>35841</v>
      </c>
      <c r="I24" s="50">
        <v>75198</v>
      </c>
      <c r="J24" s="50">
        <v>55228</v>
      </c>
      <c r="K24" s="50">
        <v>36331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5</v>
      </c>
      <c r="E26" s="50">
        <v>72</v>
      </c>
      <c r="F26" s="50">
        <v>72</v>
      </c>
      <c r="G26" s="50">
        <v>24886</v>
      </c>
      <c r="H26" s="50">
        <v>27989</v>
      </c>
      <c r="I26" s="50">
        <v>66759</v>
      </c>
      <c r="J26" s="50">
        <v>56047</v>
      </c>
      <c r="K26" s="50">
        <v>33867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1</v>
      </c>
      <c r="E29" s="50">
        <v>228</v>
      </c>
      <c r="F29" s="50">
        <v>228</v>
      </c>
      <c r="G29" s="71" t="s">
        <v>96</v>
      </c>
      <c r="H29" s="71" t="s">
        <v>96</v>
      </c>
      <c r="I29" s="71" t="s">
        <v>96</v>
      </c>
      <c r="J29" s="50">
        <v>0</v>
      </c>
      <c r="K29" s="71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2</v>
      </c>
      <c r="E32" s="50">
        <v>12</v>
      </c>
      <c r="F32" s="50">
        <v>12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87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22</v>
      </c>
      <c r="E36" s="35">
        <v>961</v>
      </c>
      <c r="F36" s="35">
        <v>960</v>
      </c>
      <c r="G36" s="35">
        <v>274674</v>
      </c>
      <c r="H36" s="35">
        <v>838619</v>
      </c>
      <c r="I36" s="35">
        <v>1441798</v>
      </c>
      <c r="J36" s="35">
        <v>1402324</v>
      </c>
      <c r="K36" s="35">
        <v>563210</v>
      </c>
      <c r="L36" s="20"/>
    </row>
    <row r="37" spans="1:12" s="57" customFormat="1" ht="12" customHeight="1">
      <c r="A37" s="54"/>
      <c r="B37" s="52" t="s">
        <v>43</v>
      </c>
      <c r="C37" s="29" t="s">
        <v>10</v>
      </c>
      <c r="D37" s="50">
        <v>4</v>
      </c>
      <c r="E37" s="50">
        <v>435</v>
      </c>
      <c r="F37" s="50">
        <v>435</v>
      </c>
      <c r="G37" s="50">
        <v>100591</v>
      </c>
      <c r="H37" s="50">
        <v>365898</v>
      </c>
      <c r="I37" s="50">
        <v>594039</v>
      </c>
      <c r="J37" s="50">
        <v>594039</v>
      </c>
      <c r="K37" s="50">
        <v>221575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19</v>
      </c>
      <c r="F38" s="50">
        <v>19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6</v>
      </c>
      <c r="F40" s="50">
        <v>5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1</v>
      </c>
      <c r="E45" s="50">
        <v>10</v>
      </c>
      <c r="F45" s="50">
        <v>10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3</v>
      </c>
      <c r="E46" s="50">
        <v>66</v>
      </c>
      <c r="F46" s="50">
        <v>66</v>
      </c>
      <c r="G46" s="51">
        <v>19816</v>
      </c>
      <c r="H46" s="51">
        <v>49718</v>
      </c>
      <c r="I46" s="51">
        <v>86510</v>
      </c>
      <c r="J46" s="51">
        <v>86510</v>
      </c>
      <c r="K46" s="51">
        <v>37556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2</v>
      </c>
      <c r="E49" s="50">
        <v>40</v>
      </c>
      <c r="F49" s="50">
        <v>40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1</v>
      </c>
      <c r="E52" s="50">
        <v>223</v>
      </c>
      <c r="F52" s="50">
        <v>223</v>
      </c>
      <c r="G52" s="71" t="s">
        <v>96</v>
      </c>
      <c r="H52" s="71" t="s">
        <v>96</v>
      </c>
      <c r="I52" s="71" t="s">
        <v>96</v>
      </c>
      <c r="J52" s="71" t="s">
        <v>96</v>
      </c>
      <c r="K52" s="71" t="s">
        <v>96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5</v>
      </c>
      <c r="F53" s="50">
        <v>5</v>
      </c>
      <c r="G53" s="71" t="s">
        <v>96</v>
      </c>
      <c r="H53" s="71" t="s">
        <v>96</v>
      </c>
      <c r="I53" s="71" t="s">
        <v>96</v>
      </c>
      <c r="J53" s="50">
        <v>0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4</v>
      </c>
      <c r="E54" s="50">
        <v>58</v>
      </c>
      <c r="F54" s="50">
        <v>58</v>
      </c>
      <c r="G54" s="51">
        <v>21624</v>
      </c>
      <c r="H54" s="51">
        <v>35051</v>
      </c>
      <c r="I54" s="51">
        <v>95029</v>
      </c>
      <c r="J54" s="51">
        <v>87593</v>
      </c>
      <c r="K54" s="51">
        <v>58411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1</v>
      </c>
      <c r="E57" s="50">
        <v>6</v>
      </c>
      <c r="F57" s="50">
        <v>6</v>
      </c>
      <c r="G57" s="71" t="s">
        <v>96</v>
      </c>
      <c r="H57" s="71" t="s">
        <v>96</v>
      </c>
      <c r="I57" s="71" t="s">
        <v>96</v>
      </c>
      <c r="J57" s="71" t="s">
        <v>96</v>
      </c>
      <c r="K57" s="71" t="s">
        <v>96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1</v>
      </c>
      <c r="E59" s="50">
        <v>77</v>
      </c>
      <c r="F59" s="50">
        <v>77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16</v>
      </c>
      <c r="F60" s="50">
        <v>16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7">
      <selection activeCell="A7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84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48</v>
      </c>
      <c r="E8" s="35">
        <v>1715</v>
      </c>
      <c r="F8" s="35">
        <v>1713</v>
      </c>
      <c r="G8" s="35">
        <v>617212</v>
      </c>
      <c r="H8" s="35">
        <v>1174240</v>
      </c>
      <c r="I8" s="35">
        <v>2442007</v>
      </c>
      <c r="J8" s="35">
        <v>1820330</v>
      </c>
      <c r="K8" s="35">
        <v>1197095</v>
      </c>
      <c r="L8" s="20">
        <v>0</v>
      </c>
    </row>
    <row r="9" spans="1:12" s="57" customFormat="1" ht="12" customHeight="1">
      <c r="A9" s="54"/>
      <c r="B9" s="52" t="s">
        <v>44</v>
      </c>
      <c r="C9" s="29" t="s">
        <v>10</v>
      </c>
      <c r="D9" s="50">
        <v>6</v>
      </c>
      <c r="E9" s="50">
        <v>398</v>
      </c>
      <c r="F9" s="50">
        <v>398</v>
      </c>
      <c r="G9" s="50">
        <v>127490</v>
      </c>
      <c r="H9" s="50">
        <v>306206</v>
      </c>
      <c r="I9" s="50">
        <v>460365</v>
      </c>
      <c r="J9" s="50">
        <v>424833</v>
      </c>
      <c r="K9" s="50">
        <v>138972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3</v>
      </c>
      <c r="E13" s="50">
        <v>56</v>
      </c>
      <c r="F13" s="50">
        <v>56</v>
      </c>
      <c r="G13" s="51">
        <v>11655</v>
      </c>
      <c r="H13" s="51">
        <v>18435</v>
      </c>
      <c r="I13" s="51">
        <v>105977</v>
      </c>
      <c r="J13" s="51">
        <v>37502</v>
      </c>
      <c r="K13" s="51">
        <v>88505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1</v>
      </c>
      <c r="E14" s="50">
        <v>108</v>
      </c>
      <c r="F14" s="50">
        <v>108</v>
      </c>
      <c r="G14" s="71" t="s">
        <v>96</v>
      </c>
      <c r="H14" s="71" t="s">
        <v>96</v>
      </c>
      <c r="I14" s="71" t="s">
        <v>96</v>
      </c>
      <c r="J14" s="71" t="s">
        <v>96</v>
      </c>
      <c r="K14" s="71" t="s">
        <v>96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1</v>
      </c>
      <c r="E15" s="50">
        <v>13</v>
      </c>
      <c r="F15" s="50">
        <v>13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5</v>
      </c>
      <c r="E18" s="50">
        <v>98</v>
      </c>
      <c r="F18" s="50">
        <v>98</v>
      </c>
      <c r="G18" s="50">
        <v>42270</v>
      </c>
      <c r="H18" s="50">
        <v>137530</v>
      </c>
      <c r="I18" s="50">
        <v>180991</v>
      </c>
      <c r="J18" s="50">
        <v>164582</v>
      </c>
      <c r="K18" s="50">
        <v>31277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1</v>
      </c>
      <c r="E19" s="50">
        <v>92</v>
      </c>
      <c r="F19" s="50">
        <v>92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2</v>
      </c>
      <c r="E21" s="50">
        <v>56</v>
      </c>
      <c r="F21" s="50">
        <v>56</v>
      </c>
      <c r="G21" s="71" t="s">
        <v>96</v>
      </c>
      <c r="H21" s="71" t="s">
        <v>96</v>
      </c>
      <c r="I21" s="71" t="s">
        <v>96</v>
      </c>
      <c r="J21" s="71" t="s">
        <v>96</v>
      </c>
      <c r="K21" s="71" t="s">
        <v>96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1</v>
      </c>
      <c r="E22" s="50">
        <v>6</v>
      </c>
      <c r="F22" s="50">
        <v>6</v>
      </c>
      <c r="G22" s="71" t="s">
        <v>96</v>
      </c>
      <c r="H22" s="71" t="s">
        <v>96</v>
      </c>
      <c r="I22" s="71" t="s">
        <v>96</v>
      </c>
      <c r="J22" s="50">
        <v>0</v>
      </c>
      <c r="K22" s="71" t="s">
        <v>96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13</v>
      </c>
      <c r="E24" s="50">
        <v>204</v>
      </c>
      <c r="F24" s="50">
        <v>202</v>
      </c>
      <c r="G24" s="50">
        <v>78802</v>
      </c>
      <c r="H24" s="50">
        <v>95809</v>
      </c>
      <c r="I24" s="50">
        <v>233442</v>
      </c>
      <c r="J24" s="50">
        <v>132669</v>
      </c>
      <c r="K24" s="50">
        <v>129699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1</v>
      </c>
      <c r="E25" s="50">
        <v>7</v>
      </c>
      <c r="F25" s="50">
        <v>7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7</v>
      </c>
      <c r="E26" s="50">
        <v>139</v>
      </c>
      <c r="F26" s="50">
        <v>139</v>
      </c>
      <c r="G26" s="50">
        <v>61729</v>
      </c>
      <c r="H26" s="50">
        <v>130581</v>
      </c>
      <c r="I26" s="50">
        <v>257482</v>
      </c>
      <c r="J26" s="50">
        <v>203294</v>
      </c>
      <c r="K26" s="50">
        <v>118009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1</v>
      </c>
      <c r="E28" s="50">
        <v>173</v>
      </c>
      <c r="F28" s="50">
        <v>173</v>
      </c>
      <c r="G28" s="71" t="s">
        <v>96</v>
      </c>
      <c r="H28" s="71" t="s">
        <v>96</v>
      </c>
      <c r="I28" s="71" t="s">
        <v>96</v>
      </c>
      <c r="J28" s="50">
        <v>0</v>
      </c>
      <c r="K28" s="71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3</v>
      </c>
      <c r="E29" s="50">
        <v>105</v>
      </c>
      <c r="F29" s="50">
        <v>105</v>
      </c>
      <c r="G29" s="51">
        <v>30971</v>
      </c>
      <c r="H29" s="51">
        <v>49856</v>
      </c>
      <c r="I29" s="51">
        <v>100363</v>
      </c>
      <c r="J29" s="51">
        <v>96363</v>
      </c>
      <c r="K29" s="51">
        <v>44622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2</v>
      </c>
      <c r="E31" s="50">
        <v>236</v>
      </c>
      <c r="F31" s="50">
        <v>236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1</v>
      </c>
      <c r="E32" s="50">
        <v>24</v>
      </c>
      <c r="F32" s="50">
        <v>24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85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58</v>
      </c>
      <c r="E36" s="35">
        <v>4644</v>
      </c>
      <c r="F36" s="35">
        <v>4634</v>
      </c>
      <c r="G36" s="35">
        <v>1932692</v>
      </c>
      <c r="H36" s="35">
        <v>17487050</v>
      </c>
      <c r="I36" s="35">
        <v>24002187</v>
      </c>
      <c r="J36" s="35">
        <v>23026014</v>
      </c>
      <c r="K36" s="35">
        <v>5593857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7</v>
      </c>
      <c r="E37" s="50">
        <v>342</v>
      </c>
      <c r="F37" s="50">
        <v>340</v>
      </c>
      <c r="G37" s="50">
        <v>103096</v>
      </c>
      <c r="H37" s="50">
        <v>1351656</v>
      </c>
      <c r="I37" s="50">
        <v>2669505</v>
      </c>
      <c r="J37" s="50">
        <v>2664924</v>
      </c>
      <c r="K37" s="50">
        <v>1219508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2</v>
      </c>
      <c r="E38" s="50">
        <v>23</v>
      </c>
      <c r="F38" s="50">
        <v>23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1</v>
      </c>
      <c r="E39" s="50">
        <v>24</v>
      </c>
      <c r="F39" s="50">
        <v>24</v>
      </c>
      <c r="G39" s="71" t="s">
        <v>96</v>
      </c>
      <c r="H39" s="71" t="s">
        <v>96</v>
      </c>
      <c r="I39" s="71" t="s">
        <v>96</v>
      </c>
      <c r="J39" s="71" t="s">
        <v>96</v>
      </c>
      <c r="K39" s="71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42</v>
      </c>
      <c r="F40" s="50">
        <v>42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1</v>
      </c>
      <c r="E41" s="50">
        <v>4</v>
      </c>
      <c r="F41" s="50">
        <v>3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2</v>
      </c>
      <c r="E42" s="50">
        <v>112</v>
      </c>
      <c r="F42" s="50">
        <v>112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2</v>
      </c>
      <c r="E44" s="50">
        <v>274</v>
      </c>
      <c r="F44" s="50">
        <v>274</v>
      </c>
      <c r="G44" s="71" t="s">
        <v>96</v>
      </c>
      <c r="H44" s="71" t="s">
        <v>96</v>
      </c>
      <c r="I44" s="71" t="s">
        <v>96</v>
      </c>
      <c r="J44" s="71" t="s">
        <v>96</v>
      </c>
      <c r="K44" s="71" t="s">
        <v>96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4</v>
      </c>
      <c r="E46" s="50">
        <v>122</v>
      </c>
      <c r="F46" s="50">
        <v>122</v>
      </c>
      <c r="G46" s="51">
        <v>33842</v>
      </c>
      <c r="H46" s="51">
        <v>41162</v>
      </c>
      <c r="I46" s="51">
        <v>104224</v>
      </c>
      <c r="J46" s="51">
        <v>61854</v>
      </c>
      <c r="K46" s="51">
        <v>57030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1</v>
      </c>
      <c r="E47" s="50">
        <v>74</v>
      </c>
      <c r="F47" s="50">
        <v>74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5</v>
      </c>
      <c r="E49" s="50">
        <v>60</v>
      </c>
      <c r="F49" s="50">
        <v>60</v>
      </c>
      <c r="G49" s="50">
        <v>26938</v>
      </c>
      <c r="H49" s="50">
        <v>68164</v>
      </c>
      <c r="I49" s="50">
        <v>172658</v>
      </c>
      <c r="J49" s="50">
        <v>172658</v>
      </c>
      <c r="K49" s="50">
        <v>100632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7</v>
      </c>
      <c r="E52" s="50">
        <v>170</v>
      </c>
      <c r="F52" s="50">
        <v>170</v>
      </c>
      <c r="G52" s="50">
        <v>50619</v>
      </c>
      <c r="H52" s="50">
        <v>173280</v>
      </c>
      <c r="I52" s="50">
        <v>248441</v>
      </c>
      <c r="J52" s="50">
        <v>123410</v>
      </c>
      <c r="K52" s="50">
        <v>73226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9</v>
      </c>
      <c r="E54" s="50">
        <v>1190</v>
      </c>
      <c r="F54" s="50">
        <v>1184</v>
      </c>
      <c r="G54" s="50">
        <v>505596</v>
      </c>
      <c r="H54" s="50">
        <v>9149789</v>
      </c>
      <c r="I54" s="50">
        <v>11240828</v>
      </c>
      <c r="J54" s="50">
        <v>11214122</v>
      </c>
      <c r="K54" s="50">
        <v>1601728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2</v>
      </c>
      <c r="E55" s="50">
        <v>10</v>
      </c>
      <c r="F55" s="50">
        <v>10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6</v>
      </c>
      <c r="E57" s="50">
        <v>892</v>
      </c>
      <c r="F57" s="50">
        <v>892</v>
      </c>
      <c r="G57" s="51">
        <v>416206</v>
      </c>
      <c r="H57" s="51">
        <v>1918790</v>
      </c>
      <c r="I57" s="51">
        <v>2543559</v>
      </c>
      <c r="J57" s="51">
        <v>2234183</v>
      </c>
      <c r="K57" s="51">
        <v>628613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3</v>
      </c>
      <c r="E58" s="50">
        <v>799</v>
      </c>
      <c r="F58" s="50">
        <v>799</v>
      </c>
      <c r="G58" s="51">
        <v>356195</v>
      </c>
      <c r="H58" s="51">
        <v>1744644</v>
      </c>
      <c r="I58" s="51">
        <v>2365824</v>
      </c>
      <c r="J58" s="51">
        <v>2229149</v>
      </c>
      <c r="K58" s="51">
        <v>568786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3</v>
      </c>
      <c r="E59" s="50">
        <v>488</v>
      </c>
      <c r="F59" s="50">
        <v>488</v>
      </c>
      <c r="G59" s="50">
        <v>215496</v>
      </c>
      <c r="H59" s="50">
        <v>1830235</v>
      </c>
      <c r="I59" s="50">
        <v>2392607</v>
      </c>
      <c r="J59" s="50">
        <v>2381066</v>
      </c>
      <c r="K59" s="50">
        <v>434579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18</v>
      </c>
      <c r="F60" s="50">
        <v>17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0">
      <selection activeCell="A10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88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34</v>
      </c>
      <c r="E8" s="35">
        <v>3236</v>
      </c>
      <c r="F8" s="35">
        <v>3236</v>
      </c>
      <c r="G8" s="35">
        <v>1990150</v>
      </c>
      <c r="H8" s="35">
        <v>11069623</v>
      </c>
      <c r="I8" s="35">
        <v>16252799</v>
      </c>
      <c r="J8" s="35">
        <v>16053630</v>
      </c>
      <c r="K8" s="35">
        <v>4076165</v>
      </c>
      <c r="L8" s="35">
        <f>SUM(L9:L32)</f>
        <v>0</v>
      </c>
    </row>
    <row r="9" spans="1:12" s="57" customFormat="1" ht="12" customHeight="1">
      <c r="A9" s="54"/>
      <c r="B9" s="52" t="s">
        <v>43</v>
      </c>
      <c r="C9" s="29" t="s">
        <v>10</v>
      </c>
      <c r="D9" s="50">
        <v>1</v>
      </c>
      <c r="E9" s="50">
        <v>10</v>
      </c>
      <c r="F9" s="50">
        <v>10</v>
      </c>
      <c r="G9" s="71" t="s">
        <v>96</v>
      </c>
      <c r="H9" s="71" t="s">
        <v>96</v>
      </c>
      <c r="I9" s="71" t="s">
        <v>96</v>
      </c>
      <c r="J9" s="71" t="s">
        <v>96</v>
      </c>
      <c r="K9" s="71" t="s">
        <v>96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2</v>
      </c>
      <c r="E12" s="50">
        <v>71</v>
      </c>
      <c r="F12" s="50">
        <v>71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58"/>
    </row>
    <row r="13" spans="1:12" s="57" customFormat="1" ht="11.25" customHeight="1">
      <c r="A13" s="54"/>
      <c r="B13" s="53">
        <v>13</v>
      </c>
      <c r="C13" s="29" t="s">
        <v>14</v>
      </c>
      <c r="D13" s="50">
        <v>1</v>
      </c>
      <c r="E13" s="50">
        <v>28</v>
      </c>
      <c r="F13" s="50">
        <v>28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1</v>
      </c>
      <c r="E15" s="50">
        <v>4</v>
      </c>
      <c r="F15" s="50">
        <v>4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1</v>
      </c>
      <c r="E17" s="50">
        <v>6</v>
      </c>
      <c r="F17" s="50">
        <v>6</v>
      </c>
      <c r="G17" s="71" t="s">
        <v>96</v>
      </c>
      <c r="H17" s="71" t="s">
        <v>96</v>
      </c>
      <c r="I17" s="71" t="s">
        <v>96</v>
      </c>
      <c r="J17" s="71" t="s">
        <v>96</v>
      </c>
      <c r="K17" s="71" t="s">
        <v>96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1</v>
      </c>
      <c r="E18" s="50">
        <v>16</v>
      </c>
      <c r="F18" s="50">
        <v>16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5</v>
      </c>
      <c r="E21" s="50">
        <v>163</v>
      </c>
      <c r="F21" s="50">
        <v>163</v>
      </c>
      <c r="G21" s="50">
        <v>80634</v>
      </c>
      <c r="H21" s="50">
        <v>286254</v>
      </c>
      <c r="I21" s="50">
        <v>423598</v>
      </c>
      <c r="J21" s="50">
        <v>358193</v>
      </c>
      <c r="K21" s="50">
        <v>130954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2</v>
      </c>
      <c r="E22" s="50">
        <v>108</v>
      </c>
      <c r="F22" s="50">
        <v>108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1</v>
      </c>
      <c r="E23" s="50">
        <v>104</v>
      </c>
      <c r="F23" s="50">
        <v>104</v>
      </c>
      <c r="G23" s="71" t="s">
        <v>96</v>
      </c>
      <c r="H23" s="71" t="s">
        <v>96</v>
      </c>
      <c r="I23" s="71" t="s">
        <v>96</v>
      </c>
      <c r="J23" s="71" t="s">
        <v>96</v>
      </c>
      <c r="K23" s="71" t="s">
        <v>96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8</v>
      </c>
      <c r="E24" s="50">
        <v>108</v>
      </c>
      <c r="F24" s="50">
        <v>108</v>
      </c>
      <c r="G24" s="51">
        <v>29925</v>
      </c>
      <c r="H24" s="51">
        <v>91929</v>
      </c>
      <c r="I24" s="51">
        <v>175946</v>
      </c>
      <c r="J24" s="51">
        <v>147427</v>
      </c>
      <c r="K24" s="51">
        <v>80845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1</v>
      </c>
      <c r="E25" s="50">
        <v>186</v>
      </c>
      <c r="F25" s="50">
        <v>186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2</v>
      </c>
      <c r="E26" s="50">
        <v>154</v>
      </c>
      <c r="F26" s="50">
        <v>154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1</v>
      </c>
      <c r="E28" s="50">
        <v>273</v>
      </c>
      <c r="F28" s="50">
        <v>273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1</v>
      </c>
      <c r="E29" s="50">
        <v>10</v>
      </c>
      <c r="F29" s="50">
        <v>10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1</v>
      </c>
      <c r="E30" s="50">
        <v>16</v>
      </c>
      <c r="F30" s="50">
        <v>16</v>
      </c>
      <c r="G30" s="71" t="s">
        <v>96</v>
      </c>
      <c r="H30" s="71" t="s">
        <v>96</v>
      </c>
      <c r="I30" s="71" t="s">
        <v>96</v>
      </c>
      <c r="J30" s="50">
        <v>0</v>
      </c>
      <c r="K30" s="71" t="s">
        <v>96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4</v>
      </c>
      <c r="E31" s="50">
        <v>1974</v>
      </c>
      <c r="F31" s="50">
        <v>1974</v>
      </c>
      <c r="G31" s="51">
        <v>1336346</v>
      </c>
      <c r="H31" s="51">
        <v>8347453</v>
      </c>
      <c r="I31" s="51">
        <v>11746480</v>
      </c>
      <c r="J31" s="51">
        <v>11732229</v>
      </c>
      <c r="K31" s="51">
        <v>2592806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1</v>
      </c>
      <c r="E32" s="50">
        <v>5</v>
      </c>
      <c r="F32" s="50">
        <v>5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89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17</v>
      </c>
      <c r="E36" s="35">
        <v>581</v>
      </c>
      <c r="F36" s="35">
        <v>579</v>
      </c>
      <c r="G36" s="35">
        <v>258405</v>
      </c>
      <c r="H36" s="35">
        <v>1246412</v>
      </c>
      <c r="I36" s="35">
        <v>1863558</v>
      </c>
      <c r="J36" s="35">
        <v>1660893</v>
      </c>
      <c r="K36" s="35">
        <v>557880</v>
      </c>
      <c r="L36" s="20"/>
    </row>
    <row r="37" spans="1:12" s="57" customFormat="1" ht="12" customHeight="1">
      <c r="A37" s="54"/>
      <c r="B37" s="52" t="s">
        <v>43</v>
      </c>
      <c r="C37" s="29" t="s">
        <v>10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7</v>
      </c>
      <c r="F38" s="50">
        <v>7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4</v>
      </c>
      <c r="E40" s="50">
        <v>151</v>
      </c>
      <c r="F40" s="50">
        <v>150</v>
      </c>
      <c r="G40" s="50">
        <v>135413</v>
      </c>
      <c r="H40" s="50">
        <v>615116</v>
      </c>
      <c r="I40" s="50">
        <v>1035745</v>
      </c>
      <c r="J40" s="50">
        <v>1016563</v>
      </c>
      <c r="K40" s="50">
        <v>376548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2</v>
      </c>
      <c r="E41" s="50">
        <v>55</v>
      </c>
      <c r="F41" s="50">
        <v>55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4</v>
      </c>
      <c r="E49" s="50">
        <v>44</v>
      </c>
      <c r="F49" s="50">
        <v>43</v>
      </c>
      <c r="G49" s="50">
        <v>10747</v>
      </c>
      <c r="H49" s="50">
        <v>184444</v>
      </c>
      <c r="I49" s="50">
        <v>231261</v>
      </c>
      <c r="J49" s="50">
        <v>222193</v>
      </c>
      <c r="K49" s="50">
        <v>46379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5</v>
      </c>
      <c r="E52" s="50">
        <v>110</v>
      </c>
      <c r="F52" s="50">
        <v>110</v>
      </c>
      <c r="G52" s="50">
        <v>39885</v>
      </c>
      <c r="H52" s="50">
        <v>199540</v>
      </c>
      <c r="I52" s="50">
        <v>239645</v>
      </c>
      <c r="J52" s="50">
        <v>239452</v>
      </c>
      <c r="K52" s="50">
        <v>26151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1</v>
      </c>
      <c r="E59" s="50">
        <v>214</v>
      </c>
      <c r="F59" s="50">
        <v>214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4">
      <selection activeCell="A4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90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68</v>
      </c>
      <c r="E8" s="35">
        <v>2838</v>
      </c>
      <c r="F8" s="35">
        <v>2831</v>
      </c>
      <c r="G8" s="35">
        <v>984029</v>
      </c>
      <c r="H8" s="35">
        <v>3157261</v>
      </c>
      <c r="I8" s="35">
        <v>4828307</v>
      </c>
      <c r="J8" s="35">
        <v>4059907</v>
      </c>
      <c r="K8" s="35">
        <v>1566287</v>
      </c>
      <c r="L8" s="20">
        <v>0</v>
      </c>
    </row>
    <row r="9" spans="1:12" s="14" customFormat="1" ht="12" customHeight="1">
      <c r="A9" s="54"/>
      <c r="B9" s="52" t="s">
        <v>43</v>
      </c>
      <c r="C9" s="29" t="s">
        <v>10</v>
      </c>
      <c r="D9" s="50">
        <v>15</v>
      </c>
      <c r="E9" s="50">
        <v>737</v>
      </c>
      <c r="F9" s="50">
        <v>736</v>
      </c>
      <c r="G9" s="50">
        <v>217730</v>
      </c>
      <c r="H9" s="50">
        <v>1182920</v>
      </c>
      <c r="I9" s="50">
        <v>1646686</v>
      </c>
      <c r="J9" s="50">
        <v>1228879</v>
      </c>
      <c r="K9" s="50">
        <v>414316</v>
      </c>
      <c r="L9" s="22"/>
    </row>
    <row r="10" spans="1:12" s="14" customFormat="1" ht="12" customHeight="1">
      <c r="A10" s="54"/>
      <c r="B10" s="53">
        <v>10</v>
      </c>
      <c r="C10" s="29" t="s">
        <v>11</v>
      </c>
      <c r="D10" s="50">
        <v>4</v>
      </c>
      <c r="E10" s="50">
        <v>75</v>
      </c>
      <c r="F10" s="50">
        <v>75</v>
      </c>
      <c r="G10" s="50">
        <v>17077</v>
      </c>
      <c r="H10" s="50">
        <v>33210</v>
      </c>
      <c r="I10" s="50">
        <v>80226</v>
      </c>
      <c r="J10" s="50">
        <v>75336</v>
      </c>
      <c r="K10" s="50">
        <v>42044</v>
      </c>
      <c r="L10" s="22"/>
    </row>
    <row r="11" spans="1:12" s="14" customFormat="1" ht="12" customHeight="1">
      <c r="A11" s="54"/>
      <c r="B11" s="53">
        <v>11</v>
      </c>
      <c r="C11" s="29" t="s">
        <v>12</v>
      </c>
      <c r="D11" s="50">
        <v>4</v>
      </c>
      <c r="E11" s="50">
        <v>62</v>
      </c>
      <c r="F11" s="50">
        <v>62</v>
      </c>
      <c r="G11" s="50">
        <v>10496</v>
      </c>
      <c r="H11" s="50">
        <v>6211</v>
      </c>
      <c r="I11" s="50">
        <v>20193</v>
      </c>
      <c r="J11" s="50">
        <v>1920</v>
      </c>
      <c r="K11" s="50">
        <v>13316</v>
      </c>
      <c r="L11" s="22"/>
    </row>
    <row r="12" spans="1:12" s="14" customFormat="1" ht="12" customHeight="1">
      <c r="A12" s="54"/>
      <c r="B12" s="53">
        <v>12</v>
      </c>
      <c r="C12" s="29" t="s">
        <v>13</v>
      </c>
      <c r="D12" s="50">
        <v>3</v>
      </c>
      <c r="E12" s="50">
        <v>35</v>
      </c>
      <c r="F12" s="50">
        <v>35</v>
      </c>
      <c r="G12" s="50">
        <v>13835</v>
      </c>
      <c r="H12" s="50">
        <v>15939</v>
      </c>
      <c r="I12" s="50">
        <v>90876</v>
      </c>
      <c r="J12" s="50">
        <v>88572</v>
      </c>
      <c r="K12" s="50">
        <v>71369</v>
      </c>
      <c r="L12" s="22"/>
    </row>
    <row r="13" spans="1:12" s="14" customFormat="1" ht="12" customHeight="1">
      <c r="A13" s="54"/>
      <c r="B13" s="53">
        <v>13</v>
      </c>
      <c r="C13" s="29" t="s">
        <v>14</v>
      </c>
      <c r="D13" s="50">
        <v>3</v>
      </c>
      <c r="E13" s="50">
        <v>15</v>
      </c>
      <c r="F13" s="50">
        <v>13</v>
      </c>
      <c r="G13" s="50">
        <v>2949</v>
      </c>
      <c r="H13" s="50">
        <v>7583</v>
      </c>
      <c r="I13" s="50">
        <v>16199</v>
      </c>
      <c r="J13" s="50">
        <v>16199</v>
      </c>
      <c r="K13" s="50">
        <v>8206</v>
      </c>
      <c r="L13" s="22"/>
    </row>
    <row r="14" spans="1:12" s="14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54"/>
      <c r="B15" s="53">
        <v>15</v>
      </c>
      <c r="C15" s="29" t="s">
        <v>37</v>
      </c>
      <c r="D15" s="50">
        <v>4</v>
      </c>
      <c r="E15" s="50">
        <v>151</v>
      </c>
      <c r="F15" s="50">
        <v>151</v>
      </c>
      <c r="G15" s="50">
        <v>47389</v>
      </c>
      <c r="H15" s="50">
        <v>171392</v>
      </c>
      <c r="I15" s="50">
        <v>264569</v>
      </c>
      <c r="J15" s="50">
        <v>247280</v>
      </c>
      <c r="K15" s="50">
        <v>84344</v>
      </c>
      <c r="L15" s="22"/>
    </row>
    <row r="16" spans="1:12" s="14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54"/>
      <c r="B18" s="53">
        <v>18</v>
      </c>
      <c r="C18" s="29" t="s">
        <v>18</v>
      </c>
      <c r="D18" s="50">
        <v>6</v>
      </c>
      <c r="E18" s="50">
        <v>343</v>
      </c>
      <c r="F18" s="50">
        <v>341</v>
      </c>
      <c r="G18" s="50">
        <v>101825</v>
      </c>
      <c r="H18" s="50">
        <v>222831</v>
      </c>
      <c r="I18" s="50">
        <v>434260</v>
      </c>
      <c r="J18" s="50">
        <v>411208</v>
      </c>
      <c r="K18" s="50">
        <v>191921</v>
      </c>
      <c r="L18" s="22"/>
    </row>
    <row r="19" spans="1:12" s="14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54"/>
      <c r="B21" s="53">
        <v>21</v>
      </c>
      <c r="C21" s="29" t="s">
        <v>21</v>
      </c>
      <c r="D21" s="50">
        <v>4</v>
      </c>
      <c r="E21" s="50">
        <v>76</v>
      </c>
      <c r="F21" s="50">
        <v>76</v>
      </c>
      <c r="G21" s="50">
        <v>29666</v>
      </c>
      <c r="H21" s="50">
        <v>58684</v>
      </c>
      <c r="I21" s="50">
        <v>138648</v>
      </c>
      <c r="J21" s="50">
        <v>138648</v>
      </c>
      <c r="K21" s="50">
        <v>76584</v>
      </c>
      <c r="L21" s="22"/>
    </row>
    <row r="22" spans="1:12" s="14" customFormat="1" ht="12" customHeight="1">
      <c r="A22" s="54"/>
      <c r="B22" s="53">
        <v>22</v>
      </c>
      <c r="C22" s="29" t="s">
        <v>22</v>
      </c>
      <c r="D22" s="50">
        <v>1</v>
      </c>
      <c r="E22" s="50">
        <v>8</v>
      </c>
      <c r="F22" s="50">
        <v>8</v>
      </c>
      <c r="G22" s="71" t="s">
        <v>96</v>
      </c>
      <c r="H22" s="71" t="s">
        <v>96</v>
      </c>
      <c r="I22" s="71" t="s">
        <v>96</v>
      </c>
      <c r="J22" s="50">
        <v>0</v>
      </c>
      <c r="K22" s="71" t="s">
        <v>96</v>
      </c>
      <c r="L22" s="22"/>
    </row>
    <row r="23" spans="1:12" s="14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54"/>
      <c r="B24" s="53">
        <v>24</v>
      </c>
      <c r="C24" s="29" t="s">
        <v>24</v>
      </c>
      <c r="D24" s="50">
        <v>7</v>
      </c>
      <c r="E24" s="50">
        <v>349</v>
      </c>
      <c r="F24" s="50">
        <v>349</v>
      </c>
      <c r="G24" s="50">
        <v>140657</v>
      </c>
      <c r="H24" s="50">
        <v>299473</v>
      </c>
      <c r="I24" s="50">
        <v>548439</v>
      </c>
      <c r="J24" s="50">
        <v>533648</v>
      </c>
      <c r="K24" s="50">
        <v>237346</v>
      </c>
      <c r="L24" s="22"/>
    </row>
    <row r="25" spans="1:12" s="14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54"/>
      <c r="B26" s="53">
        <v>26</v>
      </c>
      <c r="C26" s="29" t="s">
        <v>51</v>
      </c>
      <c r="D26" s="50">
        <v>6</v>
      </c>
      <c r="E26" s="50">
        <v>189</v>
      </c>
      <c r="F26" s="50">
        <v>189</v>
      </c>
      <c r="G26" s="50">
        <v>58111</v>
      </c>
      <c r="H26" s="50">
        <v>66834</v>
      </c>
      <c r="I26" s="50">
        <v>165385</v>
      </c>
      <c r="J26" s="50">
        <v>158578</v>
      </c>
      <c r="K26" s="50">
        <v>94130</v>
      </c>
      <c r="L26" s="22"/>
    </row>
    <row r="27" spans="1:12" s="14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54"/>
      <c r="B28" s="53">
        <v>28</v>
      </c>
      <c r="C28" s="29" t="s">
        <v>36</v>
      </c>
      <c r="D28" s="50">
        <v>3</v>
      </c>
      <c r="E28" s="50">
        <v>657</v>
      </c>
      <c r="F28" s="50">
        <v>657</v>
      </c>
      <c r="G28" s="51">
        <v>253523</v>
      </c>
      <c r="H28" s="51">
        <v>1011808</v>
      </c>
      <c r="I28" s="51">
        <v>1175721</v>
      </c>
      <c r="J28" s="51">
        <v>983669</v>
      </c>
      <c r="K28" s="51">
        <v>172454</v>
      </c>
      <c r="L28" s="22"/>
    </row>
    <row r="29" spans="1:12" s="14" customFormat="1" ht="12" customHeight="1">
      <c r="A29" s="54"/>
      <c r="B29" s="53">
        <v>29</v>
      </c>
      <c r="C29" s="29" t="s">
        <v>25</v>
      </c>
      <c r="D29" s="50">
        <v>1</v>
      </c>
      <c r="E29" s="50">
        <v>6</v>
      </c>
      <c r="F29" s="50">
        <v>6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54"/>
      <c r="B30" s="53">
        <v>30</v>
      </c>
      <c r="C30" s="29" t="s">
        <v>35</v>
      </c>
      <c r="D30" s="50">
        <v>2</v>
      </c>
      <c r="E30" s="50">
        <v>100</v>
      </c>
      <c r="F30" s="50">
        <v>100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22"/>
    </row>
    <row r="31" spans="1:12" s="14" customFormat="1" ht="12" customHeight="1">
      <c r="A31" s="54"/>
      <c r="B31" s="53">
        <v>31</v>
      </c>
      <c r="C31" s="29" t="s">
        <v>26</v>
      </c>
      <c r="D31" s="50">
        <v>2</v>
      </c>
      <c r="E31" s="50">
        <v>21</v>
      </c>
      <c r="F31" s="50">
        <v>21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22"/>
    </row>
    <row r="32" spans="1:12" s="14" customFormat="1" ht="12" customHeight="1">
      <c r="A32" s="54"/>
      <c r="B32" s="53">
        <v>32</v>
      </c>
      <c r="C32" s="29" t="s">
        <v>27</v>
      </c>
      <c r="D32" s="50">
        <v>3</v>
      </c>
      <c r="E32" s="50">
        <v>14</v>
      </c>
      <c r="F32" s="50">
        <v>12</v>
      </c>
      <c r="G32" s="51">
        <v>2559</v>
      </c>
      <c r="H32" s="51">
        <v>4503</v>
      </c>
      <c r="I32" s="51">
        <v>7865</v>
      </c>
      <c r="J32" s="51">
        <v>7084</v>
      </c>
      <c r="K32" s="51">
        <v>3202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91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33</v>
      </c>
      <c r="E36" s="35">
        <v>1628</v>
      </c>
      <c r="F36" s="35">
        <v>1628</v>
      </c>
      <c r="G36" s="35">
        <v>614880</v>
      </c>
      <c r="H36" s="35">
        <v>3385656</v>
      </c>
      <c r="I36" s="35">
        <v>6116259</v>
      </c>
      <c r="J36" s="35">
        <v>6016331</v>
      </c>
      <c r="K36" s="35">
        <v>2581277</v>
      </c>
      <c r="L36" s="20"/>
    </row>
    <row r="37" spans="1:12" s="14" customFormat="1" ht="12" customHeight="1">
      <c r="A37" s="11"/>
      <c r="B37" s="52" t="s">
        <v>43</v>
      </c>
      <c r="C37" s="29" t="s">
        <v>10</v>
      </c>
      <c r="D37" s="50">
        <v>4</v>
      </c>
      <c r="E37" s="50">
        <v>48</v>
      </c>
      <c r="F37" s="50">
        <v>48</v>
      </c>
      <c r="G37" s="50">
        <v>8693</v>
      </c>
      <c r="H37" s="50">
        <v>7983</v>
      </c>
      <c r="I37" s="50">
        <v>39130</v>
      </c>
      <c r="J37" s="50">
        <v>36261</v>
      </c>
      <c r="K37" s="50">
        <v>30805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1</v>
      </c>
      <c r="E38" s="50">
        <v>13</v>
      </c>
      <c r="F38" s="50">
        <v>13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2</v>
      </c>
      <c r="E39" s="50">
        <v>40</v>
      </c>
      <c r="F39" s="50">
        <v>40</v>
      </c>
      <c r="G39" s="71" t="s">
        <v>96</v>
      </c>
      <c r="H39" s="71" t="s">
        <v>96</v>
      </c>
      <c r="I39" s="71" t="s">
        <v>96</v>
      </c>
      <c r="J39" s="71" t="s">
        <v>96</v>
      </c>
      <c r="K39" s="71" t="s">
        <v>96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1</v>
      </c>
      <c r="E41" s="50">
        <v>7</v>
      </c>
      <c r="F41" s="50">
        <v>7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1</v>
      </c>
      <c r="E42" s="50">
        <v>10</v>
      </c>
      <c r="F42" s="50">
        <v>10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4</v>
      </c>
      <c r="E43" s="50">
        <v>123</v>
      </c>
      <c r="F43" s="50">
        <v>123</v>
      </c>
      <c r="G43" s="51">
        <v>36191</v>
      </c>
      <c r="H43" s="51">
        <v>43472</v>
      </c>
      <c r="I43" s="51">
        <v>114931</v>
      </c>
      <c r="J43" s="51">
        <v>114931</v>
      </c>
      <c r="K43" s="51">
        <v>65737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1</v>
      </c>
      <c r="E46" s="50">
        <v>10</v>
      </c>
      <c r="F46" s="50">
        <v>10</v>
      </c>
      <c r="G46" s="71" t="s">
        <v>96</v>
      </c>
      <c r="H46" s="71" t="s">
        <v>96</v>
      </c>
      <c r="I46" s="71" t="s">
        <v>96</v>
      </c>
      <c r="J46" s="71" t="s">
        <v>96</v>
      </c>
      <c r="K46" s="71" t="s">
        <v>96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1</v>
      </c>
      <c r="E47" s="50">
        <v>78</v>
      </c>
      <c r="F47" s="50">
        <v>78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1</v>
      </c>
      <c r="E50" s="50">
        <v>8</v>
      </c>
      <c r="F50" s="50">
        <v>8</v>
      </c>
      <c r="G50" s="71" t="s">
        <v>96</v>
      </c>
      <c r="H50" s="71" t="s">
        <v>96</v>
      </c>
      <c r="I50" s="71" t="s">
        <v>96</v>
      </c>
      <c r="J50" s="71" t="s">
        <v>96</v>
      </c>
      <c r="K50" s="71" t="s">
        <v>96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1</v>
      </c>
      <c r="E51" s="50">
        <v>29</v>
      </c>
      <c r="F51" s="50">
        <v>29</v>
      </c>
      <c r="G51" s="71" t="s">
        <v>96</v>
      </c>
      <c r="H51" s="71" t="s">
        <v>96</v>
      </c>
      <c r="I51" s="71" t="s">
        <v>96</v>
      </c>
      <c r="J51" s="71" t="s">
        <v>96</v>
      </c>
      <c r="K51" s="71" t="s">
        <v>96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1</v>
      </c>
      <c r="E52" s="50">
        <v>131</v>
      </c>
      <c r="F52" s="50">
        <v>131</v>
      </c>
      <c r="G52" s="71" t="s">
        <v>96</v>
      </c>
      <c r="H52" s="71" t="s">
        <v>96</v>
      </c>
      <c r="I52" s="71" t="s">
        <v>96</v>
      </c>
      <c r="J52" s="71" t="s">
        <v>96</v>
      </c>
      <c r="K52" s="71" t="s">
        <v>96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8</v>
      </c>
      <c r="E54" s="50">
        <v>131</v>
      </c>
      <c r="F54" s="50">
        <v>131</v>
      </c>
      <c r="G54" s="50">
        <v>42886</v>
      </c>
      <c r="H54" s="50">
        <v>39258</v>
      </c>
      <c r="I54" s="50">
        <v>141352</v>
      </c>
      <c r="J54" s="50">
        <v>102020</v>
      </c>
      <c r="K54" s="50">
        <v>98252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4</v>
      </c>
      <c r="E56" s="50">
        <v>961</v>
      </c>
      <c r="F56" s="50">
        <v>961</v>
      </c>
      <c r="G56" s="51">
        <v>415632</v>
      </c>
      <c r="H56" s="51">
        <v>3100768</v>
      </c>
      <c r="I56" s="51">
        <v>5377220</v>
      </c>
      <c r="J56" s="51">
        <v>5368480</v>
      </c>
      <c r="K56" s="51">
        <v>2151683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1</v>
      </c>
      <c r="E57" s="50">
        <v>24</v>
      </c>
      <c r="F57" s="50">
        <v>24</v>
      </c>
      <c r="G57" s="71" t="s">
        <v>96</v>
      </c>
      <c r="H57" s="71" t="s">
        <v>96</v>
      </c>
      <c r="I57" s="71" t="s">
        <v>96</v>
      </c>
      <c r="J57" s="50">
        <v>0</v>
      </c>
      <c r="K57" s="71" t="s">
        <v>96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2</v>
      </c>
      <c r="E60" s="50">
        <v>15</v>
      </c>
      <c r="F60" s="50">
        <v>15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40">
      <selection activeCell="A40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56</v>
      </c>
      <c r="C7" s="78"/>
      <c r="D7" s="55"/>
      <c r="E7" s="55"/>
      <c r="F7" s="55"/>
      <c r="G7" s="55"/>
      <c r="H7" s="55"/>
      <c r="I7" s="55"/>
      <c r="J7" s="55"/>
      <c r="K7" s="55"/>
      <c r="L7" s="12"/>
    </row>
    <row r="8" spans="1:12" s="14" customFormat="1" ht="18" customHeight="1">
      <c r="A8" s="11"/>
      <c r="B8" s="76" t="s">
        <v>32</v>
      </c>
      <c r="C8" s="76"/>
      <c r="D8" s="35">
        <v>116</v>
      </c>
      <c r="E8" s="35">
        <v>2673</v>
      </c>
      <c r="F8" s="35">
        <v>2670</v>
      </c>
      <c r="G8" s="35">
        <v>909575</v>
      </c>
      <c r="H8" s="35">
        <v>2169701</v>
      </c>
      <c r="I8" s="35">
        <v>4419944</v>
      </c>
      <c r="J8" s="35">
        <v>3911510</v>
      </c>
      <c r="K8" s="35">
        <v>1809680</v>
      </c>
      <c r="L8" s="35">
        <f>SUM(L9:L32)</f>
        <v>0</v>
      </c>
    </row>
    <row r="9" spans="1:12" s="14" customFormat="1" ht="12" customHeight="1">
      <c r="A9" s="11"/>
      <c r="B9" s="52" t="s">
        <v>38</v>
      </c>
      <c r="C9" s="29" t="s">
        <v>10</v>
      </c>
      <c r="D9" s="50">
        <v>23</v>
      </c>
      <c r="E9" s="50">
        <v>665</v>
      </c>
      <c r="F9" s="50">
        <v>664</v>
      </c>
      <c r="G9" s="50">
        <v>177005</v>
      </c>
      <c r="H9" s="50">
        <v>351981</v>
      </c>
      <c r="I9" s="50">
        <v>793436</v>
      </c>
      <c r="J9" s="50">
        <v>751001</v>
      </c>
      <c r="K9" s="50">
        <v>415671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4</v>
      </c>
      <c r="E10" s="50">
        <v>114</v>
      </c>
      <c r="F10" s="50">
        <v>114</v>
      </c>
      <c r="G10" s="51">
        <v>72913</v>
      </c>
      <c r="H10" s="51">
        <v>181951</v>
      </c>
      <c r="I10" s="51">
        <v>436477</v>
      </c>
      <c r="J10" s="51">
        <v>394320</v>
      </c>
      <c r="K10" s="51">
        <v>-43355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7</v>
      </c>
      <c r="E11" s="50">
        <v>61</v>
      </c>
      <c r="F11" s="50">
        <v>60</v>
      </c>
      <c r="G11" s="50">
        <v>8840</v>
      </c>
      <c r="H11" s="50">
        <v>7774</v>
      </c>
      <c r="I11" s="50">
        <v>24647</v>
      </c>
      <c r="J11" s="50">
        <v>6458</v>
      </c>
      <c r="K11" s="50">
        <v>16042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2</v>
      </c>
      <c r="E13" s="50">
        <v>11</v>
      </c>
      <c r="F13" s="50">
        <v>11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50">
        <v>37</v>
      </c>
      <c r="E15" s="50">
        <v>532</v>
      </c>
      <c r="F15" s="50">
        <v>532</v>
      </c>
      <c r="G15" s="50">
        <v>154343</v>
      </c>
      <c r="H15" s="50">
        <v>225462</v>
      </c>
      <c r="I15" s="50">
        <v>594141</v>
      </c>
      <c r="J15" s="50">
        <v>579294</v>
      </c>
      <c r="K15" s="50">
        <v>354270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5</v>
      </c>
      <c r="E16" s="50">
        <v>232</v>
      </c>
      <c r="F16" s="50">
        <v>232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2</v>
      </c>
      <c r="E18" s="50">
        <v>11</v>
      </c>
      <c r="F18" s="50">
        <v>11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6</v>
      </c>
      <c r="E21" s="50">
        <v>59</v>
      </c>
      <c r="F21" s="50">
        <v>59</v>
      </c>
      <c r="G21" s="50">
        <v>24768</v>
      </c>
      <c r="H21" s="50">
        <v>56630</v>
      </c>
      <c r="I21" s="50">
        <v>130773</v>
      </c>
      <c r="J21" s="50">
        <v>127237</v>
      </c>
      <c r="K21" s="50">
        <v>71254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1</v>
      </c>
      <c r="E23" s="50">
        <v>5</v>
      </c>
      <c r="F23" s="50">
        <v>5</v>
      </c>
      <c r="G23" s="71" t="s">
        <v>96</v>
      </c>
      <c r="H23" s="71" t="s">
        <v>96</v>
      </c>
      <c r="I23" s="71" t="s">
        <v>96</v>
      </c>
      <c r="J23" s="71" t="s">
        <v>96</v>
      </c>
      <c r="K23" s="71" t="s">
        <v>96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4</v>
      </c>
      <c r="E24" s="50">
        <v>26</v>
      </c>
      <c r="F24" s="50">
        <v>26</v>
      </c>
      <c r="G24" s="50">
        <v>6213</v>
      </c>
      <c r="H24" s="50">
        <v>13268</v>
      </c>
      <c r="I24" s="50">
        <v>32229</v>
      </c>
      <c r="J24" s="50">
        <v>25968</v>
      </c>
      <c r="K24" s="50">
        <v>18058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1</v>
      </c>
      <c r="E25" s="50">
        <v>36</v>
      </c>
      <c r="F25" s="50">
        <v>36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2</v>
      </c>
      <c r="E26" s="50">
        <v>20</v>
      </c>
      <c r="F26" s="50">
        <v>20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4</v>
      </c>
      <c r="E27" s="50">
        <v>68</v>
      </c>
      <c r="F27" s="50">
        <v>68</v>
      </c>
      <c r="G27" s="51">
        <v>17360</v>
      </c>
      <c r="H27" s="51">
        <v>16496</v>
      </c>
      <c r="I27" s="51">
        <v>52769</v>
      </c>
      <c r="J27" s="51">
        <v>48453</v>
      </c>
      <c r="K27" s="51">
        <v>34546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1</v>
      </c>
      <c r="E28" s="50">
        <v>78</v>
      </c>
      <c r="F28" s="50">
        <v>78</v>
      </c>
      <c r="G28" s="71" t="s">
        <v>96</v>
      </c>
      <c r="H28" s="71" t="s">
        <v>96</v>
      </c>
      <c r="I28" s="71" t="s">
        <v>96</v>
      </c>
      <c r="J28" s="50">
        <v>0</v>
      </c>
      <c r="K28" s="71" t="s">
        <v>96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5</v>
      </c>
      <c r="E29" s="50">
        <v>405</v>
      </c>
      <c r="F29" s="50">
        <v>405</v>
      </c>
      <c r="G29" s="51">
        <v>153978</v>
      </c>
      <c r="H29" s="51">
        <v>683532</v>
      </c>
      <c r="I29" s="51">
        <v>1000458</v>
      </c>
      <c r="J29" s="51">
        <v>975659</v>
      </c>
      <c r="K29" s="51">
        <v>274604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12</v>
      </c>
      <c r="E32" s="50">
        <v>350</v>
      </c>
      <c r="F32" s="50">
        <v>349</v>
      </c>
      <c r="G32" s="50">
        <v>109575</v>
      </c>
      <c r="H32" s="50">
        <v>342407</v>
      </c>
      <c r="I32" s="50">
        <v>599509</v>
      </c>
      <c r="J32" s="50">
        <v>524110</v>
      </c>
      <c r="K32" s="50">
        <v>247562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57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180</v>
      </c>
      <c r="E36" s="35">
        <v>5862</v>
      </c>
      <c r="F36" s="35">
        <v>5851</v>
      </c>
      <c r="G36" s="35">
        <v>2591779</v>
      </c>
      <c r="H36" s="35">
        <v>18887344</v>
      </c>
      <c r="I36" s="35">
        <v>27717850</v>
      </c>
      <c r="J36" s="35">
        <v>26417574</v>
      </c>
      <c r="K36" s="35">
        <v>3489359</v>
      </c>
      <c r="L36" s="20"/>
    </row>
    <row r="37" spans="1:12" s="14" customFormat="1" ht="12" customHeight="1">
      <c r="A37" s="11"/>
      <c r="B37" s="52" t="s">
        <v>38</v>
      </c>
      <c r="C37" s="29" t="s">
        <v>10</v>
      </c>
      <c r="D37" s="50">
        <v>29</v>
      </c>
      <c r="E37" s="50">
        <v>1506</v>
      </c>
      <c r="F37" s="50">
        <v>1500</v>
      </c>
      <c r="G37" s="50">
        <v>426067</v>
      </c>
      <c r="H37" s="50">
        <v>1523081</v>
      </c>
      <c r="I37" s="50">
        <v>2430468</v>
      </c>
      <c r="J37" s="50">
        <v>2211162</v>
      </c>
      <c r="K37" s="50">
        <v>813972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1</v>
      </c>
      <c r="E38" s="50">
        <v>131</v>
      </c>
      <c r="F38" s="50">
        <v>131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5</v>
      </c>
      <c r="E39" s="50">
        <v>73</v>
      </c>
      <c r="F39" s="50">
        <v>73</v>
      </c>
      <c r="G39" s="50">
        <v>16310</v>
      </c>
      <c r="H39" s="50">
        <v>9558</v>
      </c>
      <c r="I39" s="50">
        <v>43833</v>
      </c>
      <c r="J39" s="50">
        <v>38579</v>
      </c>
      <c r="K39" s="50">
        <v>32613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8</v>
      </c>
      <c r="E41" s="50">
        <v>96</v>
      </c>
      <c r="F41" s="50">
        <v>94</v>
      </c>
      <c r="G41" s="51">
        <v>35030</v>
      </c>
      <c r="H41" s="51">
        <v>78800</v>
      </c>
      <c r="I41" s="51">
        <v>134183</v>
      </c>
      <c r="J41" s="51">
        <v>122361</v>
      </c>
      <c r="K41" s="51">
        <v>52858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7</v>
      </c>
      <c r="E42" s="50">
        <v>126</v>
      </c>
      <c r="F42" s="50">
        <v>126</v>
      </c>
      <c r="G42" s="50">
        <v>29104</v>
      </c>
      <c r="H42" s="50">
        <v>69809</v>
      </c>
      <c r="I42" s="50">
        <v>123218</v>
      </c>
      <c r="J42" s="50">
        <v>118303</v>
      </c>
      <c r="K42" s="50">
        <v>48553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35</v>
      </c>
      <c r="E43" s="50">
        <v>1346</v>
      </c>
      <c r="F43" s="50">
        <v>1346</v>
      </c>
      <c r="G43" s="50">
        <v>595425</v>
      </c>
      <c r="H43" s="50">
        <v>1922175</v>
      </c>
      <c r="I43" s="50">
        <v>2961431</v>
      </c>
      <c r="J43" s="50">
        <v>2836050</v>
      </c>
      <c r="K43" s="50">
        <v>1009829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7</v>
      </c>
      <c r="E44" s="50">
        <v>69</v>
      </c>
      <c r="F44" s="50">
        <v>69</v>
      </c>
      <c r="G44" s="50">
        <v>33855</v>
      </c>
      <c r="H44" s="50">
        <v>111194</v>
      </c>
      <c r="I44" s="50">
        <v>294142</v>
      </c>
      <c r="J44" s="50">
        <v>253137</v>
      </c>
      <c r="K44" s="50">
        <v>178243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3</v>
      </c>
      <c r="E45" s="50">
        <v>371</v>
      </c>
      <c r="F45" s="50">
        <v>371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5</v>
      </c>
      <c r="E46" s="50">
        <v>55</v>
      </c>
      <c r="F46" s="50">
        <v>55</v>
      </c>
      <c r="G46" s="51">
        <v>16290</v>
      </c>
      <c r="H46" s="51">
        <v>22074</v>
      </c>
      <c r="I46" s="51">
        <v>41370</v>
      </c>
      <c r="J46" s="51">
        <v>39370</v>
      </c>
      <c r="K46" s="51">
        <v>18937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2</v>
      </c>
      <c r="E47" s="50">
        <v>249</v>
      </c>
      <c r="F47" s="50">
        <v>249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8</v>
      </c>
      <c r="E49" s="50">
        <v>84</v>
      </c>
      <c r="F49" s="50">
        <v>82</v>
      </c>
      <c r="G49" s="50">
        <v>28365</v>
      </c>
      <c r="H49" s="50">
        <v>125764</v>
      </c>
      <c r="I49" s="50">
        <v>195780</v>
      </c>
      <c r="J49" s="50">
        <v>169693</v>
      </c>
      <c r="K49" s="50">
        <v>68437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10</v>
      </c>
      <c r="E50" s="50">
        <v>659</v>
      </c>
      <c r="F50" s="50">
        <v>659</v>
      </c>
      <c r="G50" s="50">
        <v>296457</v>
      </c>
      <c r="H50" s="50">
        <v>4638359</v>
      </c>
      <c r="I50" s="50">
        <v>4775869</v>
      </c>
      <c r="J50" s="50">
        <v>4489710</v>
      </c>
      <c r="K50" s="50">
        <v>-236134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18</v>
      </c>
      <c r="E52" s="50">
        <v>413</v>
      </c>
      <c r="F52" s="50">
        <v>412</v>
      </c>
      <c r="G52" s="50">
        <v>267537</v>
      </c>
      <c r="H52" s="50">
        <v>973459</v>
      </c>
      <c r="I52" s="50">
        <v>1710964</v>
      </c>
      <c r="J52" s="50">
        <v>1624146</v>
      </c>
      <c r="K52" s="50">
        <v>756960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3</v>
      </c>
      <c r="E53" s="50">
        <v>61</v>
      </c>
      <c r="F53" s="50">
        <v>61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7</v>
      </c>
      <c r="E54" s="50">
        <v>63</v>
      </c>
      <c r="F54" s="50">
        <v>63</v>
      </c>
      <c r="G54" s="51">
        <v>21829</v>
      </c>
      <c r="H54" s="51">
        <v>46462</v>
      </c>
      <c r="I54" s="51">
        <v>182602</v>
      </c>
      <c r="J54" s="51">
        <v>129296</v>
      </c>
      <c r="K54" s="51">
        <v>129634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5</v>
      </c>
      <c r="E55" s="50">
        <v>94</v>
      </c>
      <c r="F55" s="50">
        <v>94</v>
      </c>
      <c r="G55" s="51">
        <v>26347</v>
      </c>
      <c r="H55" s="51">
        <v>103554</v>
      </c>
      <c r="I55" s="51">
        <v>384356</v>
      </c>
      <c r="J55" s="51">
        <v>317562</v>
      </c>
      <c r="K55" s="51">
        <v>268882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7</v>
      </c>
      <c r="E57" s="50">
        <v>212</v>
      </c>
      <c r="F57" s="50">
        <v>212</v>
      </c>
      <c r="G57" s="50">
        <v>86254</v>
      </c>
      <c r="H57" s="50">
        <v>152056</v>
      </c>
      <c r="I57" s="50">
        <v>438232</v>
      </c>
      <c r="J57" s="50">
        <v>367746</v>
      </c>
      <c r="K57" s="50">
        <v>278102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1</v>
      </c>
      <c r="E58" s="50">
        <v>4</v>
      </c>
      <c r="F58" s="50">
        <v>4</v>
      </c>
      <c r="G58" s="71" t="s">
        <v>96</v>
      </c>
      <c r="H58" s="71" t="s">
        <v>96</v>
      </c>
      <c r="I58" s="71" t="s">
        <v>96</v>
      </c>
      <c r="J58" s="71" t="s">
        <v>96</v>
      </c>
      <c r="K58" s="71" t="s">
        <v>96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5</v>
      </c>
      <c r="E59" s="50">
        <v>132</v>
      </c>
      <c r="F59" s="50">
        <v>132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14</v>
      </c>
      <c r="E60" s="50">
        <v>118</v>
      </c>
      <c r="F60" s="50">
        <v>118</v>
      </c>
      <c r="G60" s="51">
        <v>41453</v>
      </c>
      <c r="H60" s="51">
        <v>50822</v>
      </c>
      <c r="I60" s="51">
        <v>127654</v>
      </c>
      <c r="J60" s="51">
        <v>126838</v>
      </c>
      <c r="K60" s="51">
        <v>72479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4">
      <selection activeCell="A4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92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55</v>
      </c>
      <c r="E8" s="35">
        <v>1175</v>
      </c>
      <c r="F8" s="35">
        <v>1161</v>
      </c>
      <c r="G8" s="35">
        <v>393809</v>
      </c>
      <c r="H8" s="35">
        <v>1512772</v>
      </c>
      <c r="I8" s="35">
        <v>2734925</v>
      </c>
      <c r="J8" s="35">
        <v>2401872</v>
      </c>
      <c r="K8" s="35">
        <v>1087008</v>
      </c>
      <c r="L8" s="20">
        <v>0</v>
      </c>
    </row>
    <row r="9" spans="1:12" s="14" customFormat="1" ht="12" customHeight="1">
      <c r="A9" s="11"/>
      <c r="B9" s="37" t="s">
        <v>43</v>
      </c>
      <c r="C9" s="32" t="s">
        <v>10</v>
      </c>
      <c r="D9" s="36">
        <v>11</v>
      </c>
      <c r="E9" s="36">
        <v>169</v>
      </c>
      <c r="F9" s="36">
        <v>165</v>
      </c>
      <c r="G9" s="36">
        <v>28846</v>
      </c>
      <c r="H9" s="36">
        <v>64156</v>
      </c>
      <c r="I9" s="36">
        <v>126909</v>
      </c>
      <c r="J9" s="36">
        <v>116280</v>
      </c>
      <c r="K9" s="36">
        <v>59800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2</v>
      </c>
      <c r="E10" s="36">
        <v>15</v>
      </c>
      <c r="F10" s="36">
        <v>15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</v>
      </c>
      <c r="E11" s="36">
        <v>12</v>
      </c>
      <c r="F11" s="36">
        <v>9</v>
      </c>
      <c r="G11" s="71" t="s">
        <v>96</v>
      </c>
      <c r="H11" s="71" t="s">
        <v>96</v>
      </c>
      <c r="I11" s="71" t="s">
        <v>96</v>
      </c>
      <c r="J11" s="50">
        <v>0</v>
      </c>
      <c r="K11" s="71" t="s">
        <v>96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1</v>
      </c>
      <c r="E14" s="36">
        <v>21</v>
      </c>
      <c r="F14" s="36">
        <v>21</v>
      </c>
      <c r="G14" s="71" t="s">
        <v>96</v>
      </c>
      <c r="H14" s="71" t="s">
        <v>96</v>
      </c>
      <c r="I14" s="71" t="s">
        <v>96</v>
      </c>
      <c r="J14" s="50">
        <v>0</v>
      </c>
      <c r="K14" s="71" t="s">
        <v>96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3</v>
      </c>
      <c r="E15" s="36">
        <v>13</v>
      </c>
      <c r="F15" s="36">
        <v>11</v>
      </c>
      <c r="G15" s="51">
        <v>2103</v>
      </c>
      <c r="H15" s="51">
        <v>1705</v>
      </c>
      <c r="I15" s="51">
        <v>6312</v>
      </c>
      <c r="J15" s="51">
        <v>6312</v>
      </c>
      <c r="K15" s="51">
        <v>4388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1</v>
      </c>
      <c r="E16" s="36">
        <v>33</v>
      </c>
      <c r="F16" s="36">
        <v>33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4</v>
      </c>
      <c r="E18" s="36">
        <v>196</v>
      </c>
      <c r="F18" s="36">
        <v>196</v>
      </c>
      <c r="G18" s="36">
        <v>73600</v>
      </c>
      <c r="H18" s="36">
        <v>273938</v>
      </c>
      <c r="I18" s="36">
        <v>463237</v>
      </c>
      <c r="J18" s="36">
        <v>406011</v>
      </c>
      <c r="K18" s="36">
        <v>160222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2</v>
      </c>
      <c r="E19" s="36">
        <v>50</v>
      </c>
      <c r="F19" s="36">
        <v>48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5</v>
      </c>
      <c r="E21" s="36">
        <v>116</v>
      </c>
      <c r="F21" s="36">
        <v>115</v>
      </c>
      <c r="G21" s="36">
        <v>55054</v>
      </c>
      <c r="H21" s="36">
        <v>99112</v>
      </c>
      <c r="I21" s="36">
        <v>296513</v>
      </c>
      <c r="J21" s="36">
        <v>291902</v>
      </c>
      <c r="K21" s="36">
        <v>184082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5</v>
      </c>
      <c r="E24" s="36">
        <v>62</v>
      </c>
      <c r="F24" s="36">
        <v>62</v>
      </c>
      <c r="G24" s="36">
        <v>22083</v>
      </c>
      <c r="H24" s="36">
        <v>91077</v>
      </c>
      <c r="I24" s="36">
        <v>156930</v>
      </c>
      <c r="J24" s="36">
        <v>151327</v>
      </c>
      <c r="K24" s="36">
        <v>41216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5</v>
      </c>
      <c r="E26" s="36">
        <v>162</v>
      </c>
      <c r="F26" s="36">
        <v>162</v>
      </c>
      <c r="G26" s="36">
        <v>48672</v>
      </c>
      <c r="H26" s="36">
        <v>97493</v>
      </c>
      <c r="I26" s="36">
        <v>184516</v>
      </c>
      <c r="J26" s="36">
        <v>95569</v>
      </c>
      <c r="K26" s="36">
        <v>77872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5</v>
      </c>
      <c r="E28" s="36">
        <v>58</v>
      </c>
      <c r="F28" s="36">
        <v>56</v>
      </c>
      <c r="G28" s="51">
        <v>11654</v>
      </c>
      <c r="H28" s="51">
        <v>17056</v>
      </c>
      <c r="I28" s="51">
        <v>35796</v>
      </c>
      <c r="J28" s="51">
        <v>33938</v>
      </c>
      <c r="K28" s="51">
        <v>17846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1</v>
      </c>
      <c r="E29" s="36">
        <v>68</v>
      </c>
      <c r="F29" s="36">
        <v>68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1</v>
      </c>
      <c r="E30" s="36">
        <v>117</v>
      </c>
      <c r="F30" s="36">
        <v>117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2</v>
      </c>
      <c r="E31" s="36">
        <v>44</v>
      </c>
      <c r="F31" s="36">
        <v>44</v>
      </c>
      <c r="G31" s="71" t="s">
        <v>96</v>
      </c>
      <c r="H31" s="71" t="s">
        <v>96</v>
      </c>
      <c r="I31" s="71" t="s">
        <v>96</v>
      </c>
      <c r="J31" s="50">
        <v>0</v>
      </c>
      <c r="K31" s="71" t="s">
        <v>96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6</v>
      </c>
      <c r="E32" s="36">
        <v>39</v>
      </c>
      <c r="F32" s="36">
        <v>39</v>
      </c>
      <c r="G32" s="36">
        <v>9341</v>
      </c>
      <c r="H32" s="36">
        <v>11689</v>
      </c>
      <c r="I32" s="36">
        <v>28206</v>
      </c>
      <c r="J32" s="36">
        <v>22287</v>
      </c>
      <c r="K32" s="36">
        <v>15693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93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21</v>
      </c>
      <c r="E36" s="35">
        <v>458</v>
      </c>
      <c r="F36" s="35">
        <v>449</v>
      </c>
      <c r="G36" s="35">
        <v>110388</v>
      </c>
      <c r="H36" s="35">
        <v>383673</v>
      </c>
      <c r="I36" s="35">
        <v>674075</v>
      </c>
      <c r="J36" s="35">
        <v>608485</v>
      </c>
      <c r="K36" s="35">
        <v>274585</v>
      </c>
      <c r="L36" s="20"/>
    </row>
    <row r="37" spans="1:12" s="14" customFormat="1" ht="12" customHeight="1">
      <c r="A37" s="11"/>
      <c r="B37" s="52" t="s">
        <v>43</v>
      </c>
      <c r="C37" s="29" t="s">
        <v>10</v>
      </c>
      <c r="D37" s="50">
        <v>11</v>
      </c>
      <c r="E37" s="50">
        <v>366</v>
      </c>
      <c r="F37" s="50">
        <v>365</v>
      </c>
      <c r="G37" s="50">
        <v>80456</v>
      </c>
      <c r="H37" s="50">
        <v>309008</v>
      </c>
      <c r="I37" s="50">
        <v>532623</v>
      </c>
      <c r="J37" s="50">
        <v>523156</v>
      </c>
      <c r="K37" s="50">
        <v>209898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2</v>
      </c>
      <c r="E38" s="50">
        <v>21</v>
      </c>
      <c r="F38" s="50">
        <v>21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1</v>
      </c>
      <c r="E39" s="50">
        <v>7</v>
      </c>
      <c r="F39" s="50">
        <v>4</v>
      </c>
      <c r="G39" s="71" t="s">
        <v>96</v>
      </c>
      <c r="H39" s="71" t="s">
        <v>96</v>
      </c>
      <c r="I39" s="71" t="s">
        <v>96</v>
      </c>
      <c r="J39" s="50">
        <v>0</v>
      </c>
      <c r="K39" s="71" t="s">
        <v>96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1</v>
      </c>
      <c r="E40" s="50">
        <v>8</v>
      </c>
      <c r="F40" s="50">
        <v>8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1</v>
      </c>
      <c r="E41" s="50">
        <v>16</v>
      </c>
      <c r="F41" s="50">
        <v>16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1</v>
      </c>
      <c r="E43" s="50">
        <v>6</v>
      </c>
      <c r="F43" s="50">
        <v>1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1</v>
      </c>
      <c r="E49" s="50">
        <v>18</v>
      </c>
      <c r="F49" s="50">
        <v>18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2</v>
      </c>
      <c r="E52" s="50">
        <v>12</v>
      </c>
      <c r="F52" s="50">
        <v>12</v>
      </c>
      <c r="G52" s="71" t="s">
        <v>96</v>
      </c>
      <c r="H52" s="71" t="s">
        <v>96</v>
      </c>
      <c r="I52" s="71" t="s">
        <v>96</v>
      </c>
      <c r="J52" s="50">
        <v>0</v>
      </c>
      <c r="K52" s="71" t="s">
        <v>96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1</v>
      </c>
      <c r="E53" s="50">
        <v>4</v>
      </c>
      <c r="F53" s="50">
        <v>4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94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20</v>
      </c>
      <c r="E8" s="35">
        <v>453</v>
      </c>
      <c r="F8" s="35">
        <v>452</v>
      </c>
      <c r="G8" s="35">
        <v>101808</v>
      </c>
      <c r="H8" s="35">
        <v>675565</v>
      </c>
      <c r="I8" s="35">
        <v>980233</v>
      </c>
      <c r="J8" s="35">
        <v>935977</v>
      </c>
      <c r="K8" s="35">
        <v>293859</v>
      </c>
      <c r="L8" s="35">
        <f>SUM(L9:L32)</f>
        <v>0</v>
      </c>
    </row>
    <row r="9" spans="1:12" s="57" customFormat="1" ht="12" customHeight="1">
      <c r="A9" s="54"/>
      <c r="B9" s="52" t="s">
        <v>40</v>
      </c>
      <c r="C9" s="29" t="s">
        <v>10</v>
      </c>
      <c r="D9" s="50">
        <v>12</v>
      </c>
      <c r="E9" s="50">
        <v>319</v>
      </c>
      <c r="F9" s="50">
        <v>319</v>
      </c>
      <c r="G9" s="50">
        <v>67424</v>
      </c>
      <c r="H9" s="50">
        <v>574866</v>
      </c>
      <c r="I9" s="50">
        <v>787536</v>
      </c>
      <c r="J9" s="50">
        <v>783698</v>
      </c>
      <c r="K9" s="50">
        <v>203290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1</v>
      </c>
      <c r="E11" s="50">
        <v>8</v>
      </c>
      <c r="F11" s="50">
        <v>8</v>
      </c>
      <c r="G11" s="71" t="s">
        <v>96</v>
      </c>
      <c r="H11" s="71" t="s">
        <v>96</v>
      </c>
      <c r="I11" s="71" t="s">
        <v>96</v>
      </c>
      <c r="J11" s="71" t="s">
        <v>96</v>
      </c>
      <c r="K11" s="71" t="s">
        <v>96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1</v>
      </c>
      <c r="E15" s="50">
        <v>10</v>
      </c>
      <c r="F15" s="50">
        <v>10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2</v>
      </c>
      <c r="E21" s="50">
        <v>44</v>
      </c>
      <c r="F21" s="50">
        <v>44</v>
      </c>
      <c r="G21" s="71" t="s">
        <v>96</v>
      </c>
      <c r="H21" s="71" t="s">
        <v>96</v>
      </c>
      <c r="I21" s="71" t="s">
        <v>96</v>
      </c>
      <c r="J21" s="71" t="s">
        <v>96</v>
      </c>
      <c r="K21" s="71" t="s">
        <v>96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1</v>
      </c>
      <c r="E22" s="50">
        <v>28</v>
      </c>
      <c r="F22" s="50">
        <v>28</v>
      </c>
      <c r="G22" s="71" t="s">
        <v>96</v>
      </c>
      <c r="H22" s="71" t="s">
        <v>96</v>
      </c>
      <c r="I22" s="71" t="s">
        <v>96</v>
      </c>
      <c r="J22" s="50">
        <v>0</v>
      </c>
      <c r="K22" s="71" t="s">
        <v>96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1</v>
      </c>
      <c r="E26" s="50">
        <v>14</v>
      </c>
      <c r="F26" s="50">
        <v>14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1</v>
      </c>
      <c r="E29" s="50">
        <v>6</v>
      </c>
      <c r="F29" s="50">
        <v>5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1</v>
      </c>
      <c r="E32" s="50">
        <v>24</v>
      </c>
      <c r="F32" s="50">
        <v>24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58"/>
    </row>
    <row r="33" spans="1:12" s="14" customFormat="1" ht="18" customHeight="1">
      <c r="A33" s="16"/>
      <c r="B33" s="17"/>
      <c r="C33" s="18"/>
      <c r="D33" s="16"/>
      <c r="E33" s="16"/>
      <c r="F33" s="16"/>
      <c r="G33" s="16"/>
      <c r="H33" s="16"/>
      <c r="I33" s="16"/>
      <c r="J33" s="16"/>
      <c r="K33" s="16"/>
      <c r="L33" s="17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</sheetData>
  <sheetProtection/>
  <mergeCells count="6">
    <mergeCell ref="E4:E5"/>
    <mergeCell ref="B8:C8"/>
    <mergeCell ref="B7:C7"/>
    <mergeCell ref="D3:D5"/>
    <mergeCell ref="B3:C5"/>
    <mergeCell ref="I4:I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43">
      <selection activeCell="A43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58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176</v>
      </c>
      <c r="E8" s="35">
        <v>3191</v>
      </c>
      <c r="F8" s="35">
        <v>3185</v>
      </c>
      <c r="G8" s="35">
        <v>954704</v>
      </c>
      <c r="H8" s="35">
        <v>2906528</v>
      </c>
      <c r="I8" s="35">
        <v>5501616</v>
      </c>
      <c r="J8" s="35">
        <v>4444055</v>
      </c>
      <c r="K8" s="35">
        <v>2460614</v>
      </c>
      <c r="L8" s="20">
        <v>0</v>
      </c>
    </row>
    <row r="9" spans="1:12" s="14" customFormat="1" ht="12" customHeight="1">
      <c r="A9" s="11"/>
      <c r="B9" s="52" t="s">
        <v>39</v>
      </c>
      <c r="C9" s="29" t="s">
        <v>10</v>
      </c>
      <c r="D9" s="50">
        <v>28</v>
      </c>
      <c r="E9" s="50">
        <v>943</v>
      </c>
      <c r="F9" s="50">
        <v>943</v>
      </c>
      <c r="G9" s="50">
        <v>215604</v>
      </c>
      <c r="H9" s="50">
        <v>1012083</v>
      </c>
      <c r="I9" s="50">
        <v>1933081</v>
      </c>
      <c r="J9" s="50">
        <v>1479119</v>
      </c>
      <c r="K9" s="50">
        <v>878050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3</v>
      </c>
      <c r="E10" s="50">
        <v>55</v>
      </c>
      <c r="F10" s="50">
        <v>55</v>
      </c>
      <c r="G10" s="51">
        <v>14558</v>
      </c>
      <c r="H10" s="51">
        <v>168888</v>
      </c>
      <c r="I10" s="51">
        <v>187843</v>
      </c>
      <c r="J10" s="51">
        <v>187843</v>
      </c>
      <c r="K10" s="51">
        <v>18123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8</v>
      </c>
      <c r="E11" s="50">
        <v>122</v>
      </c>
      <c r="F11" s="50">
        <v>122</v>
      </c>
      <c r="G11" s="51">
        <v>33364</v>
      </c>
      <c r="H11" s="51">
        <v>53608</v>
      </c>
      <c r="I11" s="51">
        <v>118677</v>
      </c>
      <c r="J11" s="51">
        <v>79811</v>
      </c>
      <c r="K11" s="51">
        <v>61883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7</v>
      </c>
      <c r="E13" s="50">
        <v>60</v>
      </c>
      <c r="F13" s="50">
        <v>58</v>
      </c>
      <c r="G13" s="51">
        <v>19194</v>
      </c>
      <c r="H13" s="51">
        <v>28428</v>
      </c>
      <c r="I13" s="51">
        <v>61781</v>
      </c>
      <c r="J13" s="51">
        <v>49971</v>
      </c>
      <c r="K13" s="51">
        <v>32259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10</v>
      </c>
      <c r="E14" s="50">
        <v>120</v>
      </c>
      <c r="F14" s="50">
        <v>120</v>
      </c>
      <c r="G14" s="51">
        <v>29483</v>
      </c>
      <c r="H14" s="51">
        <v>43099</v>
      </c>
      <c r="I14" s="51">
        <v>116833</v>
      </c>
      <c r="J14" s="51">
        <v>49827</v>
      </c>
      <c r="K14" s="51">
        <v>73170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50">
        <v>55</v>
      </c>
      <c r="E15" s="50">
        <v>1111</v>
      </c>
      <c r="F15" s="50">
        <v>1109</v>
      </c>
      <c r="G15" s="50">
        <v>385109</v>
      </c>
      <c r="H15" s="50">
        <v>892911</v>
      </c>
      <c r="I15" s="50">
        <v>1768628</v>
      </c>
      <c r="J15" s="50">
        <v>1530515</v>
      </c>
      <c r="K15" s="50">
        <v>796003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1</v>
      </c>
      <c r="E16" s="50">
        <v>11</v>
      </c>
      <c r="F16" s="50">
        <v>11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1</v>
      </c>
      <c r="E17" s="50">
        <v>14</v>
      </c>
      <c r="F17" s="50">
        <v>14</v>
      </c>
      <c r="G17" s="71" t="s">
        <v>96</v>
      </c>
      <c r="H17" s="71" t="s">
        <v>96</v>
      </c>
      <c r="I17" s="71" t="s">
        <v>96</v>
      </c>
      <c r="J17" s="71" t="s">
        <v>96</v>
      </c>
      <c r="K17" s="71" t="s">
        <v>96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5</v>
      </c>
      <c r="E18" s="50">
        <v>31</v>
      </c>
      <c r="F18" s="50">
        <v>30</v>
      </c>
      <c r="G18" s="51">
        <v>8163</v>
      </c>
      <c r="H18" s="51">
        <v>14758</v>
      </c>
      <c r="I18" s="51">
        <v>29427</v>
      </c>
      <c r="J18" s="51">
        <v>27566</v>
      </c>
      <c r="K18" s="51">
        <v>14101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1</v>
      </c>
      <c r="E19" s="50">
        <v>15</v>
      </c>
      <c r="F19" s="50">
        <v>15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4</v>
      </c>
      <c r="E21" s="50">
        <v>48</v>
      </c>
      <c r="F21" s="50">
        <v>48</v>
      </c>
      <c r="G21" s="71" t="s">
        <v>96</v>
      </c>
      <c r="H21" s="71" t="s">
        <v>96</v>
      </c>
      <c r="I21" s="71" t="s">
        <v>96</v>
      </c>
      <c r="J21" s="71" t="s">
        <v>96</v>
      </c>
      <c r="K21" s="71" t="s">
        <v>96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2</v>
      </c>
      <c r="E22" s="50">
        <v>35</v>
      </c>
      <c r="F22" s="50">
        <v>35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1</v>
      </c>
      <c r="E23" s="50">
        <v>4</v>
      </c>
      <c r="F23" s="50">
        <v>4</v>
      </c>
      <c r="G23" s="71" t="s">
        <v>96</v>
      </c>
      <c r="H23" s="71" t="s">
        <v>96</v>
      </c>
      <c r="I23" s="71" t="s">
        <v>96</v>
      </c>
      <c r="J23" s="71" t="s">
        <v>96</v>
      </c>
      <c r="K23" s="71" t="s">
        <v>96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19</v>
      </c>
      <c r="E24" s="50">
        <v>193</v>
      </c>
      <c r="F24" s="50">
        <v>193</v>
      </c>
      <c r="G24" s="50">
        <v>61236</v>
      </c>
      <c r="H24" s="50">
        <v>92978</v>
      </c>
      <c r="I24" s="50">
        <v>312029</v>
      </c>
      <c r="J24" s="50">
        <v>129833</v>
      </c>
      <c r="K24" s="50">
        <v>212248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1</v>
      </c>
      <c r="E25" s="50">
        <v>41</v>
      </c>
      <c r="F25" s="50">
        <v>41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8</v>
      </c>
      <c r="E26" s="50">
        <v>77</v>
      </c>
      <c r="F26" s="50">
        <v>77</v>
      </c>
      <c r="G26" s="50">
        <v>25135</v>
      </c>
      <c r="H26" s="50">
        <v>32633</v>
      </c>
      <c r="I26" s="50">
        <v>69644</v>
      </c>
      <c r="J26" s="50">
        <v>63889</v>
      </c>
      <c r="K26" s="50">
        <v>35712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2</v>
      </c>
      <c r="E27" s="50">
        <v>104</v>
      </c>
      <c r="F27" s="50">
        <v>104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3</v>
      </c>
      <c r="E28" s="50">
        <v>15</v>
      </c>
      <c r="F28" s="50">
        <v>15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7</v>
      </c>
      <c r="E29" s="50">
        <v>135</v>
      </c>
      <c r="F29" s="50">
        <v>135</v>
      </c>
      <c r="G29" s="51">
        <v>50069</v>
      </c>
      <c r="H29" s="51">
        <v>115657</v>
      </c>
      <c r="I29" s="51">
        <v>220363</v>
      </c>
      <c r="J29" s="51">
        <v>202765</v>
      </c>
      <c r="K29" s="51">
        <v>114016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10</v>
      </c>
      <c r="E32" s="50">
        <v>57</v>
      </c>
      <c r="F32" s="50">
        <v>56</v>
      </c>
      <c r="G32" s="50">
        <v>14207</v>
      </c>
      <c r="H32" s="50">
        <v>18609</v>
      </c>
      <c r="I32" s="50">
        <v>107293</v>
      </c>
      <c r="J32" s="50">
        <v>105155</v>
      </c>
      <c r="K32" s="50">
        <v>84763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59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68</v>
      </c>
      <c r="E36" s="35">
        <v>1089</v>
      </c>
      <c r="F36" s="35">
        <v>1073</v>
      </c>
      <c r="G36" s="35">
        <v>371683</v>
      </c>
      <c r="H36" s="35">
        <v>644140</v>
      </c>
      <c r="I36" s="35">
        <v>1232614</v>
      </c>
      <c r="J36" s="35">
        <v>1069857</v>
      </c>
      <c r="K36" s="35">
        <v>543424</v>
      </c>
      <c r="L36" s="20"/>
    </row>
    <row r="37" spans="1:12" s="14" customFormat="1" ht="12" customHeight="1">
      <c r="A37" s="11"/>
      <c r="B37" s="52" t="s">
        <v>39</v>
      </c>
      <c r="C37" s="29" t="s">
        <v>10</v>
      </c>
      <c r="D37" s="50">
        <v>17</v>
      </c>
      <c r="E37" s="50">
        <v>311</v>
      </c>
      <c r="F37" s="50">
        <v>305</v>
      </c>
      <c r="G37" s="50">
        <v>68787</v>
      </c>
      <c r="H37" s="50">
        <v>220046</v>
      </c>
      <c r="I37" s="50">
        <v>334349</v>
      </c>
      <c r="J37" s="50">
        <v>306545</v>
      </c>
      <c r="K37" s="50">
        <v>103942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6</v>
      </c>
      <c r="E39" s="50">
        <v>35</v>
      </c>
      <c r="F39" s="50">
        <v>32</v>
      </c>
      <c r="G39" s="50">
        <v>4065</v>
      </c>
      <c r="H39" s="50">
        <v>3068</v>
      </c>
      <c r="I39" s="50">
        <v>9949</v>
      </c>
      <c r="J39" s="50">
        <v>8346</v>
      </c>
      <c r="K39" s="50">
        <v>6554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3</v>
      </c>
      <c r="E41" s="50">
        <v>17</v>
      </c>
      <c r="F41" s="50">
        <v>15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2</v>
      </c>
      <c r="E42" s="50">
        <v>13</v>
      </c>
      <c r="F42" s="50">
        <v>13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6</v>
      </c>
      <c r="E43" s="50">
        <v>138</v>
      </c>
      <c r="F43" s="50">
        <v>138</v>
      </c>
      <c r="G43" s="51">
        <v>38783</v>
      </c>
      <c r="H43" s="51">
        <v>46001</v>
      </c>
      <c r="I43" s="51">
        <v>115436</v>
      </c>
      <c r="J43" s="51">
        <v>82270</v>
      </c>
      <c r="K43" s="51">
        <v>63616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3</v>
      </c>
      <c r="E46" s="50">
        <v>24</v>
      </c>
      <c r="F46" s="50">
        <v>22</v>
      </c>
      <c r="G46" s="50">
        <v>4071</v>
      </c>
      <c r="H46" s="50">
        <v>15750</v>
      </c>
      <c r="I46" s="50">
        <v>34413</v>
      </c>
      <c r="J46" s="50">
        <v>28099</v>
      </c>
      <c r="K46" s="50">
        <v>18395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1</v>
      </c>
      <c r="E49" s="50">
        <v>7</v>
      </c>
      <c r="F49" s="50">
        <v>7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1</v>
      </c>
      <c r="E51" s="50">
        <v>15</v>
      </c>
      <c r="F51" s="50">
        <v>15</v>
      </c>
      <c r="G51" s="71" t="s">
        <v>96</v>
      </c>
      <c r="H51" s="71" t="s">
        <v>96</v>
      </c>
      <c r="I51" s="71" t="s">
        <v>96</v>
      </c>
      <c r="J51" s="50">
        <v>0</v>
      </c>
      <c r="K51" s="71" t="s">
        <v>96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8</v>
      </c>
      <c r="E52" s="50">
        <v>51</v>
      </c>
      <c r="F52" s="50">
        <v>51</v>
      </c>
      <c r="G52" s="50">
        <v>15260</v>
      </c>
      <c r="H52" s="50">
        <v>27711</v>
      </c>
      <c r="I52" s="50">
        <v>60463</v>
      </c>
      <c r="J52" s="50">
        <v>44943</v>
      </c>
      <c r="K52" s="50">
        <v>31971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2</v>
      </c>
      <c r="E54" s="50">
        <v>20</v>
      </c>
      <c r="F54" s="50">
        <v>20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1</v>
      </c>
      <c r="E55" s="50">
        <v>22</v>
      </c>
      <c r="F55" s="50">
        <v>22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3</v>
      </c>
      <c r="E56" s="50">
        <v>279</v>
      </c>
      <c r="F56" s="50">
        <v>279</v>
      </c>
      <c r="G56" s="51">
        <v>166028</v>
      </c>
      <c r="H56" s="51">
        <v>173751</v>
      </c>
      <c r="I56" s="51">
        <v>355862</v>
      </c>
      <c r="J56" s="51">
        <v>352462</v>
      </c>
      <c r="K56" s="51">
        <v>161599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4</v>
      </c>
      <c r="E57" s="50">
        <v>23</v>
      </c>
      <c r="F57" s="50">
        <v>23</v>
      </c>
      <c r="G57" s="50">
        <v>6248</v>
      </c>
      <c r="H57" s="50">
        <v>11401</v>
      </c>
      <c r="I57" s="50">
        <v>25355</v>
      </c>
      <c r="J57" s="50">
        <v>24724</v>
      </c>
      <c r="K57" s="50">
        <v>13289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1</v>
      </c>
      <c r="E59" s="50">
        <v>23</v>
      </c>
      <c r="F59" s="50">
        <v>23</v>
      </c>
      <c r="G59" s="71" t="s">
        <v>96</v>
      </c>
      <c r="H59" s="71" t="s">
        <v>96</v>
      </c>
      <c r="I59" s="71" t="s">
        <v>96</v>
      </c>
      <c r="J59" s="50">
        <v>0</v>
      </c>
      <c r="K59" s="71" t="s">
        <v>96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10</v>
      </c>
      <c r="E60" s="50">
        <v>111</v>
      </c>
      <c r="F60" s="50">
        <v>108</v>
      </c>
      <c r="G60" s="50">
        <v>30504</v>
      </c>
      <c r="H60" s="50">
        <v>72707</v>
      </c>
      <c r="I60" s="50">
        <v>147595</v>
      </c>
      <c r="J60" s="50">
        <v>107923</v>
      </c>
      <c r="K60" s="50">
        <v>71583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selection activeCell="A1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60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63</v>
      </c>
      <c r="E8" s="35">
        <v>3143</v>
      </c>
      <c r="F8" s="35">
        <v>3142</v>
      </c>
      <c r="G8" s="35">
        <v>1473821</v>
      </c>
      <c r="H8" s="35">
        <v>3127400</v>
      </c>
      <c r="I8" s="35">
        <v>7318751</v>
      </c>
      <c r="J8" s="35">
        <v>5964320</v>
      </c>
      <c r="K8" s="35">
        <v>3759880</v>
      </c>
      <c r="L8" s="20">
        <v>0</v>
      </c>
    </row>
    <row r="9" spans="1:12" s="14" customFormat="1" ht="12" customHeight="1">
      <c r="A9" s="11"/>
      <c r="B9" s="52" t="s">
        <v>45</v>
      </c>
      <c r="C9" s="29" t="s">
        <v>10</v>
      </c>
      <c r="D9" s="50">
        <v>11</v>
      </c>
      <c r="E9" s="50">
        <v>328</v>
      </c>
      <c r="F9" s="50">
        <v>328</v>
      </c>
      <c r="G9" s="50">
        <v>176587</v>
      </c>
      <c r="H9" s="50">
        <v>974534</v>
      </c>
      <c r="I9" s="50">
        <v>1699827</v>
      </c>
      <c r="J9" s="50">
        <v>1680770</v>
      </c>
      <c r="K9" s="50">
        <v>702856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2</v>
      </c>
      <c r="E10" s="50">
        <v>71</v>
      </c>
      <c r="F10" s="50">
        <v>71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3</v>
      </c>
      <c r="E11" s="50">
        <v>94</v>
      </c>
      <c r="F11" s="50">
        <v>94</v>
      </c>
      <c r="G11" s="50">
        <v>17765</v>
      </c>
      <c r="H11" s="50">
        <v>16959</v>
      </c>
      <c r="I11" s="50">
        <v>39556</v>
      </c>
      <c r="J11" s="50">
        <v>37440</v>
      </c>
      <c r="K11" s="50">
        <v>21498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1</v>
      </c>
      <c r="E12" s="50">
        <v>9</v>
      </c>
      <c r="F12" s="50">
        <v>9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3</v>
      </c>
      <c r="E13" s="50">
        <v>17</v>
      </c>
      <c r="F13" s="50">
        <v>17</v>
      </c>
      <c r="G13" s="51">
        <v>3597</v>
      </c>
      <c r="H13" s="51">
        <v>3629</v>
      </c>
      <c r="I13" s="51">
        <v>10319</v>
      </c>
      <c r="J13" s="51">
        <v>10276</v>
      </c>
      <c r="K13" s="51">
        <v>6371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1</v>
      </c>
      <c r="E14" s="50">
        <v>5</v>
      </c>
      <c r="F14" s="50">
        <v>5</v>
      </c>
      <c r="G14" s="71" t="s">
        <v>96</v>
      </c>
      <c r="H14" s="71" t="s">
        <v>96</v>
      </c>
      <c r="I14" s="71" t="s">
        <v>96</v>
      </c>
      <c r="J14" s="71" t="s">
        <v>96</v>
      </c>
      <c r="K14" s="71" t="s">
        <v>96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50">
        <v>6</v>
      </c>
      <c r="E15" s="50">
        <v>687</v>
      </c>
      <c r="F15" s="50">
        <v>687</v>
      </c>
      <c r="G15" s="51">
        <v>272602</v>
      </c>
      <c r="H15" s="51">
        <v>470870</v>
      </c>
      <c r="I15" s="51">
        <v>1036094</v>
      </c>
      <c r="J15" s="51">
        <v>29888</v>
      </c>
      <c r="K15" s="51">
        <v>499900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1</v>
      </c>
      <c r="E16" s="50">
        <v>154</v>
      </c>
      <c r="F16" s="50">
        <v>154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2</v>
      </c>
      <c r="E18" s="50">
        <v>34</v>
      </c>
      <c r="F18" s="50">
        <v>34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7</v>
      </c>
      <c r="E21" s="50">
        <v>529</v>
      </c>
      <c r="F21" s="50">
        <v>528</v>
      </c>
      <c r="G21" s="50">
        <v>202505</v>
      </c>
      <c r="H21" s="50">
        <v>250547</v>
      </c>
      <c r="I21" s="50">
        <v>1003800</v>
      </c>
      <c r="J21" s="50">
        <v>963977</v>
      </c>
      <c r="K21" s="50">
        <v>576038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2</v>
      </c>
      <c r="E22" s="50">
        <v>12</v>
      </c>
      <c r="F22" s="50">
        <v>12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6</v>
      </c>
      <c r="E24" s="50">
        <v>126</v>
      </c>
      <c r="F24" s="50">
        <v>126</v>
      </c>
      <c r="G24" s="51">
        <v>38431</v>
      </c>
      <c r="H24" s="51">
        <v>53627</v>
      </c>
      <c r="I24" s="51">
        <v>153855</v>
      </c>
      <c r="J24" s="51">
        <v>37363</v>
      </c>
      <c r="K24" s="51">
        <v>98860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5</v>
      </c>
      <c r="E26" s="50">
        <v>396</v>
      </c>
      <c r="F26" s="50">
        <v>396</v>
      </c>
      <c r="G26" s="51">
        <v>256704</v>
      </c>
      <c r="H26" s="51">
        <v>747572</v>
      </c>
      <c r="I26" s="51">
        <v>1163819</v>
      </c>
      <c r="J26" s="51">
        <v>1162357</v>
      </c>
      <c r="K26" s="51">
        <v>532416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1</v>
      </c>
      <c r="E27" s="50">
        <v>11</v>
      </c>
      <c r="F27" s="50">
        <v>11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4</v>
      </c>
      <c r="E28" s="50">
        <v>274</v>
      </c>
      <c r="F28" s="50">
        <v>274</v>
      </c>
      <c r="G28" s="51">
        <v>101981</v>
      </c>
      <c r="H28" s="51">
        <v>112013</v>
      </c>
      <c r="I28" s="51">
        <v>339298</v>
      </c>
      <c r="J28" s="51">
        <v>338547</v>
      </c>
      <c r="K28" s="51">
        <v>104657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3</v>
      </c>
      <c r="E29" s="50">
        <v>72</v>
      </c>
      <c r="F29" s="50">
        <v>72</v>
      </c>
      <c r="G29" s="51">
        <v>24923</v>
      </c>
      <c r="H29" s="51">
        <v>10758</v>
      </c>
      <c r="I29" s="51">
        <v>50948</v>
      </c>
      <c r="J29" s="51">
        <v>34009</v>
      </c>
      <c r="K29" s="51">
        <v>38827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1</v>
      </c>
      <c r="E30" s="50">
        <v>283</v>
      </c>
      <c r="F30" s="50">
        <v>283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1</v>
      </c>
      <c r="E31" s="50">
        <v>25</v>
      </c>
      <c r="F31" s="50">
        <v>25</v>
      </c>
      <c r="G31" s="71" t="s">
        <v>96</v>
      </c>
      <c r="H31" s="71" t="s">
        <v>96</v>
      </c>
      <c r="I31" s="71" t="s">
        <v>96</v>
      </c>
      <c r="J31" s="71" t="s">
        <v>96</v>
      </c>
      <c r="K31" s="71" t="s">
        <v>96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3</v>
      </c>
      <c r="E32" s="50">
        <v>16</v>
      </c>
      <c r="F32" s="50">
        <v>16</v>
      </c>
      <c r="G32" s="50">
        <v>6534</v>
      </c>
      <c r="H32" s="50">
        <v>18005</v>
      </c>
      <c r="I32" s="50">
        <v>51475</v>
      </c>
      <c r="J32" s="50">
        <v>49569</v>
      </c>
      <c r="K32" s="50">
        <v>33193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61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203</v>
      </c>
      <c r="E36" s="35">
        <v>5933</v>
      </c>
      <c r="F36" s="35">
        <v>5902</v>
      </c>
      <c r="G36" s="35">
        <v>2004917</v>
      </c>
      <c r="H36" s="35">
        <v>8724016</v>
      </c>
      <c r="I36" s="35">
        <v>13766120</v>
      </c>
      <c r="J36" s="35">
        <v>11533549</v>
      </c>
      <c r="K36" s="35">
        <v>3371434</v>
      </c>
      <c r="L36" s="20"/>
    </row>
    <row r="37" spans="1:12" s="14" customFormat="1" ht="12" customHeight="1">
      <c r="A37" s="11"/>
      <c r="B37" s="52" t="s">
        <v>45</v>
      </c>
      <c r="C37" s="29" t="s">
        <v>10</v>
      </c>
      <c r="D37" s="50">
        <v>59</v>
      </c>
      <c r="E37" s="50">
        <v>1414</v>
      </c>
      <c r="F37" s="50">
        <v>1403</v>
      </c>
      <c r="G37" s="50">
        <v>376463</v>
      </c>
      <c r="H37" s="50">
        <v>1636685</v>
      </c>
      <c r="I37" s="50">
        <v>2775361</v>
      </c>
      <c r="J37" s="50">
        <v>2297332</v>
      </c>
      <c r="K37" s="50">
        <v>935804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10</v>
      </c>
      <c r="E38" s="50">
        <v>204</v>
      </c>
      <c r="F38" s="50">
        <v>204</v>
      </c>
      <c r="G38" s="50">
        <v>99798</v>
      </c>
      <c r="H38" s="50">
        <v>2636487</v>
      </c>
      <c r="I38" s="50">
        <v>3156272</v>
      </c>
      <c r="J38" s="50">
        <v>2847633</v>
      </c>
      <c r="K38" s="50">
        <v>469681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6</v>
      </c>
      <c r="E39" s="50">
        <v>140</v>
      </c>
      <c r="F39" s="50">
        <v>138</v>
      </c>
      <c r="G39" s="51">
        <v>27314</v>
      </c>
      <c r="H39" s="51">
        <v>24264</v>
      </c>
      <c r="I39" s="51">
        <v>67775</v>
      </c>
      <c r="J39" s="51">
        <v>14448</v>
      </c>
      <c r="K39" s="51">
        <v>38564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9</v>
      </c>
      <c r="E40" s="50">
        <v>453</v>
      </c>
      <c r="F40" s="50">
        <v>449</v>
      </c>
      <c r="G40" s="50">
        <v>164001</v>
      </c>
      <c r="H40" s="50">
        <v>776390</v>
      </c>
      <c r="I40" s="50">
        <v>1665280</v>
      </c>
      <c r="J40" s="50">
        <v>1180713</v>
      </c>
      <c r="K40" s="50">
        <v>793684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3</v>
      </c>
      <c r="E41" s="50">
        <v>19</v>
      </c>
      <c r="F41" s="50">
        <v>17</v>
      </c>
      <c r="G41" s="50">
        <v>2866</v>
      </c>
      <c r="H41" s="50">
        <v>4250</v>
      </c>
      <c r="I41" s="50">
        <v>10226</v>
      </c>
      <c r="J41" s="50">
        <v>8440</v>
      </c>
      <c r="K41" s="50">
        <v>5692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6</v>
      </c>
      <c r="E42" s="50">
        <v>1077</v>
      </c>
      <c r="F42" s="50">
        <v>1077</v>
      </c>
      <c r="G42" s="50">
        <v>590916</v>
      </c>
      <c r="H42" s="50">
        <v>1773097</v>
      </c>
      <c r="I42" s="50">
        <v>2806431</v>
      </c>
      <c r="J42" s="50">
        <v>2564878</v>
      </c>
      <c r="K42" s="50">
        <v>-212275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5</v>
      </c>
      <c r="E43" s="50">
        <v>75</v>
      </c>
      <c r="F43" s="50">
        <v>72</v>
      </c>
      <c r="G43" s="50">
        <v>15082</v>
      </c>
      <c r="H43" s="50">
        <v>14178</v>
      </c>
      <c r="I43" s="50">
        <v>30011</v>
      </c>
      <c r="J43" s="50">
        <v>24987</v>
      </c>
      <c r="K43" s="50">
        <v>13423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5</v>
      </c>
      <c r="E44" s="50">
        <v>42</v>
      </c>
      <c r="F44" s="50">
        <v>42</v>
      </c>
      <c r="G44" s="50">
        <v>19875</v>
      </c>
      <c r="H44" s="50">
        <v>167920</v>
      </c>
      <c r="I44" s="50">
        <v>229058</v>
      </c>
      <c r="J44" s="50">
        <v>222822</v>
      </c>
      <c r="K44" s="50">
        <v>60789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2</v>
      </c>
      <c r="E45" s="50">
        <v>20</v>
      </c>
      <c r="F45" s="50">
        <v>20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5</v>
      </c>
      <c r="E46" s="50">
        <v>173</v>
      </c>
      <c r="F46" s="50">
        <v>173</v>
      </c>
      <c r="G46" s="50">
        <v>51500</v>
      </c>
      <c r="H46" s="50">
        <v>84863</v>
      </c>
      <c r="I46" s="50">
        <v>167150</v>
      </c>
      <c r="J46" s="50">
        <v>167150</v>
      </c>
      <c r="K46" s="50">
        <v>80110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2</v>
      </c>
      <c r="E47" s="50">
        <v>144</v>
      </c>
      <c r="F47" s="50">
        <v>144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10</v>
      </c>
      <c r="E49" s="50">
        <v>200</v>
      </c>
      <c r="F49" s="50">
        <v>200</v>
      </c>
      <c r="G49" s="50">
        <v>66468</v>
      </c>
      <c r="H49" s="50">
        <v>179553</v>
      </c>
      <c r="I49" s="50">
        <v>333240</v>
      </c>
      <c r="J49" s="50">
        <v>246317</v>
      </c>
      <c r="K49" s="50">
        <v>143605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4</v>
      </c>
      <c r="E50" s="50">
        <v>161</v>
      </c>
      <c r="F50" s="50">
        <v>160</v>
      </c>
      <c r="G50" s="50">
        <v>67552</v>
      </c>
      <c r="H50" s="50">
        <v>352031</v>
      </c>
      <c r="I50" s="50">
        <v>337214</v>
      </c>
      <c r="J50" s="50">
        <v>332369</v>
      </c>
      <c r="K50" s="50">
        <v>14798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1</v>
      </c>
      <c r="E51" s="50">
        <v>13</v>
      </c>
      <c r="F51" s="50">
        <v>13</v>
      </c>
      <c r="G51" s="71" t="s">
        <v>96</v>
      </c>
      <c r="H51" s="71" t="s">
        <v>96</v>
      </c>
      <c r="I51" s="71" t="s">
        <v>96</v>
      </c>
      <c r="J51" s="71" t="s">
        <v>96</v>
      </c>
      <c r="K51" s="71" t="s">
        <v>96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19</v>
      </c>
      <c r="E52" s="50">
        <v>235</v>
      </c>
      <c r="F52" s="50">
        <v>235</v>
      </c>
      <c r="G52" s="50">
        <v>65404</v>
      </c>
      <c r="H52" s="50">
        <v>135836</v>
      </c>
      <c r="I52" s="50">
        <v>259772</v>
      </c>
      <c r="J52" s="50">
        <v>176767</v>
      </c>
      <c r="K52" s="50">
        <v>119058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4</v>
      </c>
      <c r="E53" s="50">
        <v>58</v>
      </c>
      <c r="F53" s="50">
        <v>58</v>
      </c>
      <c r="G53" s="50">
        <v>16271</v>
      </c>
      <c r="H53" s="50">
        <v>22515</v>
      </c>
      <c r="I53" s="50">
        <v>59377</v>
      </c>
      <c r="J53" s="50">
        <v>56377</v>
      </c>
      <c r="K53" s="50">
        <v>35810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17</v>
      </c>
      <c r="E54" s="50">
        <v>281</v>
      </c>
      <c r="F54" s="50">
        <v>281</v>
      </c>
      <c r="G54" s="50">
        <v>90133</v>
      </c>
      <c r="H54" s="50">
        <v>214161</v>
      </c>
      <c r="I54" s="50">
        <v>420325</v>
      </c>
      <c r="J54" s="50">
        <v>395523</v>
      </c>
      <c r="K54" s="50">
        <v>186716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7</v>
      </c>
      <c r="E55" s="50">
        <v>313</v>
      </c>
      <c r="F55" s="50">
        <v>313</v>
      </c>
      <c r="G55" s="50">
        <v>90840</v>
      </c>
      <c r="H55" s="50">
        <v>146115</v>
      </c>
      <c r="I55" s="50">
        <v>337607</v>
      </c>
      <c r="J55" s="50">
        <v>67010</v>
      </c>
      <c r="K55" s="50">
        <v>171309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11</v>
      </c>
      <c r="E56" s="50">
        <v>517</v>
      </c>
      <c r="F56" s="50">
        <v>516</v>
      </c>
      <c r="G56" s="51">
        <v>116633</v>
      </c>
      <c r="H56" s="51">
        <v>207211</v>
      </c>
      <c r="I56" s="51">
        <v>427213</v>
      </c>
      <c r="J56" s="51">
        <v>317181</v>
      </c>
      <c r="K56" s="51">
        <v>196892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6</v>
      </c>
      <c r="E57" s="50">
        <v>196</v>
      </c>
      <c r="F57" s="50">
        <v>196</v>
      </c>
      <c r="G57" s="50">
        <v>64777</v>
      </c>
      <c r="H57" s="50">
        <v>101904</v>
      </c>
      <c r="I57" s="50">
        <v>241085</v>
      </c>
      <c r="J57" s="50">
        <v>225011</v>
      </c>
      <c r="K57" s="50">
        <v>130661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2</v>
      </c>
      <c r="E58" s="50">
        <v>78</v>
      </c>
      <c r="F58" s="50">
        <v>78</v>
      </c>
      <c r="G58" s="71" t="s">
        <v>96</v>
      </c>
      <c r="H58" s="71" t="s">
        <v>96</v>
      </c>
      <c r="I58" s="71" t="s">
        <v>96</v>
      </c>
      <c r="J58" s="71" t="s">
        <v>96</v>
      </c>
      <c r="K58" s="71" t="s">
        <v>96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2</v>
      </c>
      <c r="E59" s="50">
        <v>37</v>
      </c>
      <c r="F59" s="50">
        <v>37</v>
      </c>
      <c r="G59" s="71" t="s">
        <v>96</v>
      </c>
      <c r="H59" s="71" t="s">
        <v>96</v>
      </c>
      <c r="I59" s="71" t="s">
        <v>96</v>
      </c>
      <c r="J59" s="67">
        <v>0</v>
      </c>
      <c r="K59" s="71" t="s">
        <v>96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8</v>
      </c>
      <c r="E60" s="50">
        <v>83</v>
      </c>
      <c r="F60" s="50">
        <v>76</v>
      </c>
      <c r="G60" s="50">
        <v>14201</v>
      </c>
      <c r="H60" s="50">
        <v>65132</v>
      </c>
      <c r="I60" s="50">
        <v>107741</v>
      </c>
      <c r="J60" s="50">
        <v>103849</v>
      </c>
      <c r="K60" s="50">
        <v>41031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1">
      <selection activeCell="A1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62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122</v>
      </c>
      <c r="E8" s="35">
        <v>2920</v>
      </c>
      <c r="F8" s="35">
        <v>2906</v>
      </c>
      <c r="G8" s="35">
        <v>738026</v>
      </c>
      <c r="H8" s="35">
        <v>4020344</v>
      </c>
      <c r="I8" s="35">
        <v>6271293</v>
      </c>
      <c r="J8" s="35">
        <v>4869267</v>
      </c>
      <c r="K8" s="35">
        <v>2103519</v>
      </c>
      <c r="L8" s="35">
        <f>SUM(L9:L32)</f>
        <v>0</v>
      </c>
    </row>
    <row r="9" spans="1:12" s="14" customFormat="1" ht="12" customHeight="1">
      <c r="A9" s="11"/>
      <c r="B9" s="52" t="s">
        <v>41</v>
      </c>
      <c r="C9" s="29" t="s">
        <v>10</v>
      </c>
      <c r="D9" s="50">
        <v>77</v>
      </c>
      <c r="E9" s="50">
        <v>2213</v>
      </c>
      <c r="F9" s="50">
        <v>2202</v>
      </c>
      <c r="G9" s="50">
        <v>522078</v>
      </c>
      <c r="H9" s="50">
        <v>2966180</v>
      </c>
      <c r="I9" s="50">
        <v>4338465</v>
      </c>
      <c r="J9" s="50">
        <v>3515065</v>
      </c>
      <c r="K9" s="50">
        <v>1294039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6</v>
      </c>
      <c r="E10" s="50">
        <v>118</v>
      </c>
      <c r="F10" s="50">
        <v>118</v>
      </c>
      <c r="G10" s="50">
        <v>45509</v>
      </c>
      <c r="H10" s="50">
        <v>147045</v>
      </c>
      <c r="I10" s="50">
        <v>274084</v>
      </c>
      <c r="J10" s="50">
        <v>272626</v>
      </c>
      <c r="K10" s="50">
        <v>84751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2</v>
      </c>
      <c r="E12" s="50">
        <v>20</v>
      </c>
      <c r="F12" s="50">
        <v>20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6</v>
      </c>
      <c r="E14" s="50">
        <v>59</v>
      </c>
      <c r="F14" s="50">
        <v>59</v>
      </c>
      <c r="G14" s="51">
        <v>11680</v>
      </c>
      <c r="H14" s="51">
        <v>42473</v>
      </c>
      <c r="I14" s="51">
        <v>64064</v>
      </c>
      <c r="J14" s="51">
        <v>40385</v>
      </c>
      <c r="K14" s="51">
        <v>20873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50">
        <v>2</v>
      </c>
      <c r="E15" s="50">
        <v>31</v>
      </c>
      <c r="F15" s="50">
        <v>31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3</v>
      </c>
      <c r="E16" s="50">
        <v>27</v>
      </c>
      <c r="F16" s="50">
        <v>27</v>
      </c>
      <c r="G16" s="51">
        <v>1784</v>
      </c>
      <c r="H16" s="51">
        <v>2872</v>
      </c>
      <c r="I16" s="51">
        <v>8132</v>
      </c>
      <c r="J16" s="51">
        <v>6737</v>
      </c>
      <c r="K16" s="51">
        <v>5010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1</v>
      </c>
      <c r="E17" s="50">
        <v>10</v>
      </c>
      <c r="F17" s="50">
        <v>10</v>
      </c>
      <c r="G17" s="71" t="s">
        <v>96</v>
      </c>
      <c r="H17" s="71" t="s">
        <v>96</v>
      </c>
      <c r="I17" s="71" t="s">
        <v>96</v>
      </c>
      <c r="J17" s="71" t="s">
        <v>96</v>
      </c>
      <c r="K17" s="71" t="s">
        <v>96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1</v>
      </c>
      <c r="E18" s="50">
        <v>11</v>
      </c>
      <c r="F18" s="50">
        <v>11</v>
      </c>
      <c r="G18" s="71" t="s">
        <v>96</v>
      </c>
      <c r="H18" s="71" t="s">
        <v>96</v>
      </c>
      <c r="I18" s="71" t="s">
        <v>96</v>
      </c>
      <c r="J18" s="50">
        <v>0</v>
      </c>
      <c r="K18" s="71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6</v>
      </c>
      <c r="E22" s="50">
        <v>70</v>
      </c>
      <c r="F22" s="50">
        <v>70</v>
      </c>
      <c r="G22" s="51">
        <v>23417</v>
      </c>
      <c r="H22" s="51">
        <v>399981</v>
      </c>
      <c r="I22" s="51">
        <v>617543</v>
      </c>
      <c r="J22" s="51">
        <v>566815</v>
      </c>
      <c r="K22" s="51">
        <v>183094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7</v>
      </c>
      <c r="E24" s="50">
        <v>68</v>
      </c>
      <c r="F24" s="50">
        <v>66</v>
      </c>
      <c r="G24" s="50">
        <v>15379</v>
      </c>
      <c r="H24" s="50">
        <v>12306</v>
      </c>
      <c r="I24" s="50">
        <v>44454</v>
      </c>
      <c r="J24" s="50">
        <v>32454</v>
      </c>
      <c r="K24" s="50">
        <v>30510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3</v>
      </c>
      <c r="E25" s="50">
        <v>20</v>
      </c>
      <c r="F25" s="50">
        <v>20</v>
      </c>
      <c r="G25" s="50">
        <v>8233</v>
      </c>
      <c r="H25" s="50">
        <v>8773</v>
      </c>
      <c r="I25" s="50">
        <v>24232</v>
      </c>
      <c r="J25" s="50">
        <v>4726</v>
      </c>
      <c r="K25" s="50">
        <v>14722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2</v>
      </c>
      <c r="E26" s="50">
        <v>25</v>
      </c>
      <c r="F26" s="50">
        <v>25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4</v>
      </c>
      <c r="E31" s="50">
        <v>240</v>
      </c>
      <c r="F31" s="50">
        <v>240</v>
      </c>
      <c r="G31" s="51">
        <v>82546</v>
      </c>
      <c r="H31" s="51">
        <v>350476</v>
      </c>
      <c r="I31" s="51">
        <v>667593</v>
      </c>
      <c r="J31" s="51">
        <v>281446</v>
      </c>
      <c r="K31" s="51">
        <v>333254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2</v>
      </c>
      <c r="E32" s="50">
        <v>8</v>
      </c>
      <c r="F32" s="50">
        <v>7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63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89</v>
      </c>
      <c r="E36" s="35">
        <v>2574</v>
      </c>
      <c r="F36" s="35">
        <v>2559</v>
      </c>
      <c r="G36" s="35">
        <v>746694</v>
      </c>
      <c r="H36" s="35">
        <v>2800298</v>
      </c>
      <c r="I36" s="35">
        <v>4605786</v>
      </c>
      <c r="J36" s="35">
        <v>4035145</v>
      </c>
      <c r="K36" s="35">
        <v>1525809</v>
      </c>
      <c r="L36" s="20"/>
    </row>
    <row r="37" spans="1:12" s="14" customFormat="1" ht="12" customHeight="1">
      <c r="A37" s="11"/>
      <c r="B37" s="52" t="s">
        <v>41</v>
      </c>
      <c r="C37" s="29" t="s">
        <v>10</v>
      </c>
      <c r="D37" s="50">
        <v>43</v>
      </c>
      <c r="E37" s="50">
        <v>1440</v>
      </c>
      <c r="F37" s="50">
        <v>1430</v>
      </c>
      <c r="G37" s="50">
        <v>437944</v>
      </c>
      <c r="H37" s="50">
        <v>2027384</v>
      </c>
      <c r="I37" s="50">
        <v>3130313</v>
      </c>
      <c r="J37" s="50">
        <v>2925540</v>
      </c>
      <c r="K37" s="50">
        <v>870544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1</v>
      </c>
      <c r="E38" s="50">
        <v>5</v>
      </c>
      <c r="F38" s="50">
        <v>5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6</v>
      </c>
      <c r="E39" s="50">
        <v>188</v>
      </c>
      <c r="F39" s="50">
        <v>187</v>
      </c>
      <c r="G39" s="50">
        <v>36881</v>
      </c>
      <c r="H39" s="50">
        <v>37427</v>
      </c>
      <c r="I39" s="50">
        <v>114970</v>
      </c>
      <c r="J39" s="50">
        <v>57590</v>
      </c>
      <c r="K39" s="50">
        <v>74295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3</v>
      </c>
      <c r="E40" s="50">
        <v>18</v>
      </c>
      <c r="F40" s="50">
        <v>18</v>
      </c>
      <c r="G40" s="50">
        <v>4547</v>
      </c>
      <c r="H40" s="50">
        <v>12935</v>
      </c>
      <c r="I40" s="50">
        <v>46359</v>
      </c>
      <c r="J40" s="50">
        <v>17625</v>
      </c>
      <c r="K40" s="50">
        <v>33298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3</v>
      </c>
      <c r="E41" s="50">
        <v>31</v>
      </c>
      <c r="F41" s="50">
        <v>31</v>
      </c>
      <c r="G41" s="50">
        <v>8252</v>
      </c>
      <c r="H41" s="50">
        <v>8427</v>
      </c>
      <c r="I41" s="50">
        <v>28803</v>
      </c>
      <c r="J41" s="50">
        <v>18979</v>
      </c>
      <c r="K41" s="50">
        <v>19406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4</v>
      </c>
      <c r="E43" s="50">
        <v>273</v>
      </c>
      <c r="F43" s="50">
        <v>272</v>
      </c>
      <c r="G43" s="51">
        <v>71120</v>
      </c>
      <c r="H43" s="51">
        <v>122753</v>
      </c>
      <c r="I43" s="51">
        <v>320259</v>
      </c>
      <c r="J43" s="51">
        <v>316288</v>
      </c>
      <c r="K43" s="51">
        <v>177087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1</v>
      </c>
      <c r="E45" s="50">
        <v>4</v>
      </c>
      <c r="F45" s="50">
        <v>4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1</v>
      </c>
      <c r="E46" s="50">
        <v>8</v>
      </c>
      <c r="F46" s="50">
        <v>7</v>
      </c>
      <c r="G46" s="71" t="s">
        <v>96</v>
      </c>
      <c r="H46" s="71" t="s">
        <v>96</v>
      </c>
      <c r="I46" s="71" t="s">
        <v>96</v>
      </c>
      <c r="J46" s="50">
        <v>0</v>
      </c>
      <c r="K46" s="71" t="s">
        <v>96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1</v>
      </c>
      <c r="E47" s="50">
        <v>8</v>
      </c>
      <c r="F47" s="50">
        <v>8</v>
      </c>
      <c r="G47" s="71" t="s">
        <v>96</v>
      </c>
      <c r="H47" s="71" t="s">
        <v>96</v>
      </c>
      <c r="I47" s="71" t="s">
        <v>96</v>
      </c>
      <c r="J47" s="71" t="s">
        <v>96</v>
      </c>
      <c r="K47" s="71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4</v>
      </c>
      <c r="E49" s="50">
        <v>27</v>
      </c>
      <c r="F49" s="50">
        <v>27</v>
      </c>
      <c r="G49" s="50">
        <v>7427</v>
      </c>
      <c r="H49" s="50">
        <v>16273</v>
      </c>
      <c r="I49" s="50">
        <v>33644</v>
      </c>
      <c r="J49" s="50">
        <v>33644</v>
      </c>
      <c r="K49" s="50">
        <v>17055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1</v>
      </c>
      <c r="E50" s="50">
        <v>4</v>
      </c>
      <c r="F50" s="50">
        <v>3</v>
      </c>
      <c r="G50" s="71" t="s">
        <v>96</v>
      </c>
      <c r="H50" s="71" t="s">
        <v>96</v>
      </c>
      <c r="I50" s="71" t="s">
        <v>96</v>
      </c>
      <c r="J50" s="71" t="s">
        <v>96</v>
      </c>
      <c r="K50" s="71" t="s">
        <v>96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2</v>
      </c>
      <c r="E52" s="50">
        <v>28</v>
      </c>
      <c r="F52" s="50">
        <v>28</v>
      </c>
      <c r="G52" s="71" t="s">
        <v>96</v>
      </c>
      <c r="H52" s="71" t="s">
        <v>96</v>
      </c>
      <c r="I52" s="71" t="s">
        <v>96</v>
      </c>
      <c r="J52" s="71" t="s">
        <v>96</v>
      </c>
      <c r="K52" s="71" t="s">
        <v>96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2</v>
      </c>
      <c r="E53" s="50">
        <v>40</v>
      </c>
      <c r="F53" s="50">
        <v>40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6</v>
      </c>
      <c r="E54" s="50">
        <v>119</v>
      </c>
      <c r="F54" s="50">
        <v>119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1</v>
      </c>
      <c r="E55" s="50">
        <v>140</v>
      </c>
      <c r="F55" s="50">
        <v>140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2</v>
      </c>
      <c r="E56" s="50">
        <v>91</v>
      </c>
      <c r="F56" s="50">
        <v>91</v>
      </c>
      <c r="G56" s="71" t="s">
        <v>96</v>
      </c>
      <c r="H56" s="71" t="s">
        <v>96</v>
      </c>
      <c r="I56" s="71" t="s">
        <v>96</v>
      </c>
      <c r="J56" s="50">
        <v>0</v>
      </c>
      <c r="K56" s="71" t="s">
        <v>96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1</v>
      </c>
      <c r="E57" s="50">
        <v>4</v>
      </c>
      <c r="F57" s="50">
        <v>4</v>
      </c>
      <c r="G57" s="71" t="s">
        <v>96</v>
      </c>
      <c r="H57" s="71" t="s">
        <v>96</v>
      </c>
      <c r="I57" s="71" t="s">
        <v>96</v>
      </c>
      <c r="J57" s="71" t="s">
        <v>96</v>
      </c>
      <c r="K57" s="71" t="s">
        <v>96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6</v>
      </c>
      <c r="E59" s="50">
        <v>140</v>
      </c>
      <c r="F59" s="50">
        <v>139</v>
      </c>
      <c r="G59" s="51">
        <v>41917</v>
      </c>
      <c r="H59" s="51">
        <v>151165</v>
      </c>
      <c r="I59" s="51">
        <v>218607</v>
      </c>
      <c r="J59" s="51">
        <v>192607</v>
      </c>
      <c r="K59" s="51">
        <v>76507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1</v>
      </c>
      <c r="E60" s="50">
        <v>6</v>
      </c>
      <c r="F60" s="50">
        <v>6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13">
      <selection activeCell="A13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64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67</v>
      </c>
      <c r="E8" s="35">
        <v>3875</v>
      </c>
      <c r="F8" s="35">
        <v>3859</v>
      </c>
      <c r="G8" s="35">
        <v>1326602</v>
      </c>
      <c r="H8" s="35">
        <v>5367666</v>
      </c>
      <c r="I8" s="35">
        <v>8071576</v>
      </c>
      <c r="J8" s="35">
        <v>7089041</v>
      </c>
      <c r="K8" s="35">
        <v>2342907</v>
      </c>
      <c r="L8" s="35">
        <f>SUM(L9:L32)</f>
        <v>0</v>
      </c>
    </row>
    <row r="9" spans="1:12" s="14" customFormat="1" ht="12" customHeight="1">
      <c r="A9" s="54"/>
      <c r="B9" s="52" t="s">
        <v>41</v>
      </c>
      <c r="C9" s="29" t="s">
        <v>10</v>
      </c>
      <c r="D9" s="50">
        <v>17</v>
      </c>
      <c r="E9" s="50">
        <v>804</v>
      </c>
      <c r="F9" s="50">
        <v>800</v>
      </c>
      <c r="G9" s="50">
        <v>204688</v>
      </c>
      <c r="H9" s="50">
        <v>715010</v>
      </c>
      <c r="I9" s="50">
        <v>1165640</v>
      </c>
      <c r="J9" s="50">
        <v>1113457</v>
      </c>
      <c r="K9" s="50">
        <v>446010</v>
      </c>
      <c r="L9" s="22"/>
    </row>
    <row r="10" spans="1:12" s="14" customFormat="1" ht="12" customHeight="1">
      <c r="A10" s="54"/>
      <c r="B10" s="53">
        <v>10</v>
      </c>
      <c r="C10" s="29" t="s">
        <v>11</v>
      </c>
      <c r="D10" s="50">
        <v>1</v>
      </c>
      <c r="E10" s="50">
        <v>23</v>
      </c>
      <c r="F10" s="50">
        <v>23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22"/>
    </row>
    <row r="11" spans="1:12" s="14" customFormat="1" ht="12" customHeight="1">
      <c r="A11" s="54"/>
      <c r="B11" s="53">
        <v>11</v>
      </c>
      <c r="C11" s="29" t="s">
        <v>12</v>
      </c>
      <c r="D11" s="50">
        <v>12</v>
      </c>
      <c r="E11" s="50">
        <v>390</v>
      </c>
      <c r="F11" s="50">
        <v>388</v>
      </c>
      <c r="G11" s="51">
        <v>79792</v>
      </c>
      <c r="H11" s="51">
        <v>63032</v>
      </c>
      <c r="I11" s="51">
        <v>189143</v>
      </c>
      <c r="J11" s="51">
        <v>86889</v>
      </c>
      <c r="K11" s="51">
        <v>120806</v>
      </c>
      <c r="L11" s="22"/>
    </row>
    <row r="12" spans="1:12" s="14" customFormat="1" ht="12" customHeight="1">
      <c r="A12" s="54"/>
      <c r="B12" s="53">
        <v>12</v>
      </c>
      <c r="C12" s="29" t="s">
        <v>13</v>
      </c>
      <c r="D12" s="50">
        <v>1</v>
      </c>
      <c r="E12" s="50">
        <v>14</v>
      </c>
      <c r="F12" s="50">
        <v>14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22"/>
    </row>
    <row r="13" spans="1:12" s="14" customFormat="1" ht="12" customHeight="1">
      <c r="A13" s="54"/>
      <c r="B13" s="53">
        <v>13</v>
      </c>
      <c r="C13" s="29" t="s">
        <v>14</v>
      </c>
      <c r="D13" s="50">
        <v>2</v>
      </c>
      <c r="E13" s="50">
        <v>10</v>
      </c>
      <c r="F13" s="50">
        <v>5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22"/>
    </row>
    <row r="14" spans="1:12" s="14" customFormat="1" ht="12" customHeight="1">
      <c r="A14" s="54"/>
      <c r="B14" s="53">
        <v>14</v>
      </c>
      <c r="C14" s="29" t="s">
        <v>15</v>
      </c>
      <c r="D14" s="50">
        <v>3</v>
      </c>
      <c r="E14" s="50">
        <v>25</v>
      </c>
      <c r="F14" s="50">
        <v>24</v>
      </c>
      <c r="G14" s="51">
        <v>5264</v>
      </c>
      <c r="H14" s="51">
        <v>28417</v>
      </c>
      <c r="I14" s="51">
        <v>40932</v>
      </c>
      <c r="J14" s="51">
        <v>29711</v>
      </c>
      <c r="K14" s="51">
        <v>12105</v>
      </c>
      <c r="L14" s="22"/>
    </row>
    <row r="15" spans="1:12" s="14" customFormat="1" ht="12" customHeight="1">
      <c r="A15" s="54"/>
      <c r="B15" s="53">
        <v>15</v>
      </c>
      <c r="C15" s="29" t="s">
        <v>37</v>
      </c>
      <c r="D15" s="50">
        <v>3</v>
      </c>
      <c r="E15" s="50">
        <v>16</v>
      </c>
      <c r="F15" s="50">
        <v>15</v>
      </c>
      <c r="G15" s="51">
        <v>2800</v>
      </c>
      <c r="H15" s="51">
        <v>2238</v>
      </c>
      <c r="I15" s="51">
        <v>8448</v>
      </c>
      <c r="J15" s="51">
        <v>8448</v>
      </c>
      <c r="K15" s="51">
        <v>6009</v>
      </c>
      <c r="L15" s="22"/>
    </row>
    <row r="16" spans="1:12" s="14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22"/>
    </row>
    <row r="19" spans="1:12" s="14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54"/>
      <c r="B20" s="53">
        <v>20</v>
      </c>
      <c r="C20" s="29" t="s">
        <v>20</v>
      </c>
      <c r="D20" s="50">
        <v>1</v>
      </c>
      <c r="E20" s="50">
        <v>97</v>
      </c>
      <c r="F20" s="50">
        <v>97</v>
      </c>
      <c r="G20" s="71" t="s">
        <v>96</v>
      </c>
      <c r="H20" s="71" t="s">
        <v>96</v>
      </c>
      <c r="I20" s="71" t="s">
        <v>96</v>
      </c>
      <c r="J20" s="71" t="s">
        <v>96</v>
      </c>
      <c r="K20" s="71" t="s">
        <v>96</v>
      </c>
      <c r="L20" s="22"/>
    </row>
    <row r="21" spans="1:12" s="14" customFormat="1" ht="12" customHeight="1">
      <c r="A21" s="54"/>
      <c r="B21" s="53">
        <v>21</v>
      </c>
      <c r="C21" s="29" t="s">
        <v>21</v>
      </c>
      <c r="D21" s="50">
        <v>5</v>
      </c>
      <c r="E21" s="50">
        <v>37</v>
      </c>
      <c r="F21" s="50">
        <v>36</v>
      </c>
      <c r="G21" s="51">
        <v>12868</v>
      </c>
      <c r="H21" s="51">
        <v>26248</v>
      </c>
      <c r="I21" s="51">
        <v>38489</v>
      </c>
      <c r="J21" s="51">
        <v>36079</v>
      </c>
      <c r="K21" s="51">
        <v>11715</v>
      </c>
      <c r="L21" s="22"/>
    </row>
    <row r="22" spans="1:12" s="14" customFormat="1" ht="12" customHeight="1">
      <c r="A22" s="54"/>
      <c r="B22" s="53">
        <v>22</v>
      </c>
      <c r="C22" s="29" t="s">
        <v>22</v>
      </c>
      <c r="D22" s="50">
        <v>2</v>
      </c>
      <c r="E22" s="50">
        <v>43</v>
      </c>
      <c r="F22" s="50">
        <v>43</v>
      </c>
      <c r="G22" s="71" t="s">
        <v>96</v>
      </c>
      <c r="H22" s="71" t="s">
        <v>96</v>
      </c>
      <c r="I22" s="71" t="s">
        <v>96</v>
      </c>
      <c r="J22" s="71" t="s">
        <v>96</v>
      </c>
      <c r="K22" s="71" t="s">
        <v>96</v>
      </c>
      <c r="L22" s="22"/>
    </row>
    <row r="23" spans="1:12" s="14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54"/>
      <c r="B24" s="53">
        <v>24</v>
      </c>
      <c r="C24" s="29" t="s">
        <v>24</v>
      </c>
      <c r="D24" s="50">
        <v>3</v>
      </c>
      <c r="E24" s="50">
        <v>50</v>
      </c>
      <c r="F24" s="50">
        <v>50</v>
      </c>
      <c r="G24" s="51">
        <v>14933</v>
      </c>
      <c r="H24" s="51">
        <v>52383</v>
      </c>
      <c r="I24" s="51">
        <v>72325</v>
      </c>
      <c r="J24" s="51">
        <v>60382</v>
      </c>
      <c r="K24" s="51">
        <v>18993</v>
      </c>
      <c r="L24" s="22"/>
    </row>
    <row r="25" spans="1:12" s="14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54"/>
      <c r="B26" s="53">
        <v>26</v>
      </c>
      <c r="C26" s="29" t="s">
        <v>51</v>
      </c>
      <c r="D26" s="50">
        <v>1</v>
      </c>
      <c r="E26" s="50">
        <v>33</v>
      </c>
      <c r="F26" s="50">
        <v>33</v>
      </c>
      <c r="G26" s="71" t="s">
        <v>96</v>
      </c>
      <c r="H26" s="71" t="s">
        <v>96</v>
      </c>
      <c r="I26" s="71" t="s">
        <v>96</v>
      </c>
      <c r="J26" s="71" t="s">
        <v>96</v>
      </c>
      <c r="K26" s="71" t="s">
        <v>96</v>
      </c>
      <c r="L26" s="22"/>
    </row>
    <row r="27" spans="1:12" s="14" customFormat="1" ht="12" customHeight="1">
      <c r="A27" s="54"/>
      <c r="B27" s="53">
        <v>27</v>
      </c>
      <c r="C27" s="29" t="s">
        <v>52</v>
      </c>
      <c r="D27" s="50">
        <v>2</v>
      </c>
      <c r="E27" s="50">
        <v>69</v>
      </c>
      <c r="F27" s="50">
        <v>69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22"/>
    </row>
    <row r="28" spans="1:12" s="14" customFormat="1" ht="12" customHeight="1">
      <c r="A28" s="54"/>
      <c r="B28" s="53">
        <v>28</v>
      </c>
      <c r="C28" s="29" t="s">
        <v>36</v>
      </c>
      <c r="D28" s="50">
        <v>4</v>
      </c>
      <c r="E28" s="50">
        <v>1374</v>
      </c>
      <c r="F28" s="50">
        <v>1373</v>
      </c>
      <c r="G28" s="51">
        <v>697344</v>
      </c>
      <c r="H28" s="51">
        <v>2013126</v>
      </c>
      <c r="I28" s="51">
        <v>3623715</v>
      </c>
      <c r="J28" s="51">
        <v>2940331</v>
      </c>
      <c r="K28" s="51">
        <v>1315770</v>
      </c>
      <c r="L28" s="22"/>
    </row>
    <row r="29" spans="1:12" s="14" customFormat="1" ht="12" customHeight="1">
      <c r="A29" s="54"/>
      <c r="B29" s="53">
        <v>29</v>
      </c>
      <c r="C29" s="29" t="s">
        <v>25</v>
      </c>
      <c r="D29" s="50">
        <v>1</v>
      </c>
      <c r="E29" s="50">
        <v>13</v>
      </c>
      <c r="F29" s="50">
        <v>13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22"/>
    </row>
    <row r="30" spans="1:12" s="14" customFormat="1" ht="12" customHeight="1">
      <c r="A30" s="54"/>
      <c r="B30" s="53">
        <v>30</v>
      </c>
      <c r="C30" s="29" t="s">
        <v>35</v>
      </c>
      <c r="D30" s="50">
        <v>3</v>
      </c>
      <c r="E30" s="50">
        <v>718</v>
      </c>
      <c r="F30" s="50">
        <v>718</v>
      </c>
      <c r="G30" s="71" t="s">
        <v>96</v>
      </c>
      <c r="H30" s="71" t="s">
        <v>96</v>
      </c>
      <c r="I30" s="71" t="s">
        <v>96</v>
      </c>
      <c r="J30" s="71" t="s">
        <v>96</v>
      </c>
      <c r="K30" s="71" t="s">
        <v>96</v>
      </c>
      <c r="L30" s="22"/>
    </row>
    <row r="31" spans="1:12" s="14" customFormat="1" ht="12" customHeight="1">
      <c r="A31" s="54"/>
      <c r="B31" s="53">
        <v>31</v>
      </c>
      <c r="C31" s="29" t="s">
        <v>26</v>
      </c>
      <c r="D31" s="50">
        <v>4</v>
      </c>
      <c r="E31" s="50">
        <v>151</v>
      </c>
      <c r="F31" s="50">
        <v>151</v>
      </c>
      <c r="G31" s="51">
        <v>47689</v>
      </c>
      <c r="H31" s="51">
        <v>104598</v>
      </c>
      <c r="I31" s="51">
        <v>202395</v>
      </c>
      <c r="J31" s="51">
        <v>199359</v>
      </c>
      <c r="K31" s="51">
        <v>67490</v>
      </c>
      <c r="L31" s="22"/>
    </row>
    <row r="32" spans="1:12" s="14" customFormat="1" ht="12" customHeight="1">
      <c r="A32" s="54"/>
      <c r="B32" s="53">
        <v>32</v>
      </c>
      <c r="C32" s="29" t="s">
        <v>27</v>
      </c>
      <c r="D32" s="50">
        <v>2</v>
      </c>
      <c r="E32" s="50">
        <v>8</v>
      </c>
      <c r="F32" s="50">
        <v>7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65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81</v>
      </c>
      <c r="E36" s="35">
        <v>3313</v>
      </c>
      <c r="F36" s="35">
        <v>3307</v>
      </c>
      <c r="G36" s="35">
        <v>1159643</v>
      </c>
      <c r="H36" s="35">
        <v>4371029</v>
      </c>
      <c r="I36" s="35">
        <v>8546645</v>
      </c>
      <c r="J36" s="35">
        <v>7835613</v>
      </c>
      <c r="K36" s="35">
        <v>2656979</v>
      </c>
      <c r="L36" s="20"/>
    </row>
    <row r="37" spans="1:12" s="14" customFormat="1" ht="12" customHeight="1">
      <c r="A37" s="11"/>
      <c r="B37" s="52" t="s">
        <v>41</v>
      </c>
      <c r="C37" s="29" t="s">
        <v>10</v>
      </c>
      <c r="D37" s="50">
        <v>16</v>
      </c>
      <c r="E37" s="50">
        <v>1576</v>
      </c>
      <c r="F37" s="50">
        <v>1574</v>
      </c>
      <c r="G37" s="50">
        <v>326768</v>
      </c>
      <c r="H37" s="50">
        <v>1152022</v>
      </c>
      <c r="I37" s="50">
        <v>1818662</v>
      </c>
      <c r="J37" s="50">
        <v>1600401</v>
      </c>
      <c r="K37" s="50">
        <v>615085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4</v>
      </c>
      <c r="E38" s="50">
        <v>127</v>
      </c>
      <c r="F38" s="50">
        <v>126</v>
      </c>
      <c r="G38" s="51">
        <v>93974</v>
      </c>
      <c r="H38" s="51">
        <v>576681</v>
      </c>
      <c r="I38" s="51">
        <v>2274947</v>
      </c>
      <c r="J38" s="51">
        <v>2268064</v>
      </c>
      <c r="K38" s="51">
        <v>409973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2</v>
      </c>
      <c r="E39" s="50">
        <v>14</v>
      </c>
      <c r="F39" s="50">
        <v>14</v>
      </c>
      <c r="G39" s="71" t="s">
        <v>96</v>
      </c>
      <c r="H39" s="71" t="s">
        <v>96</v>
      </c>
      <c r="I39" s="71" t="s">
        <v>96</v>
      </c>
      <c r="J39" s="71" t="s">
        <v>96</v>
      </c>
      <c r="K39" s="71" t="s">
        <v>96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3</v>
      </c>
      <c r="E40" s="50">
        <v>66</v>
      </c>
      <c r="F40" s="50">
        <v>66</v>
      </c>
      <c r="G40" s="51">
        <v>31434</v>
      </c>
      <c r="H40" s="51">
        <v>265075</v>
      </c>
      <c r="I40" s="51">
        <v>337002</v>
      </c>
      <c r="J40" s="51">
        <v>180987</v>
      </c>
      <c r="K40" s="51">
        <v>69436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1</v>
      </c>
      <c r="E42" s="50">
        <v>12</v>
      </c>
      <c r="F42" s="50">
        <v>12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5</v>
      </c>
      <c r="E43" s="50">
        <v>44</v>
      </c>
      <c r="F43" s="50">
        <v>43</v>
      </c>
      <c r="G43" s="51">
        <v>11166</v>
      </c>
      <c r="H43" s="51">
        <v>13866</v>
      </c>
      <c r="I43" s="51">
        <v>31067</v>
      </c>
      <c r="J43" s="51">
        <v>25394</v>
      </c>
      <c r="K43" s="51">
        <v>16352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4</v>
      </c>
      <c r="E44" s="50">
        <v>30</v>
      </c>
      <c r="F44" s="50">
        <v>30</v>
      </c>
      <c r="G44" s="50">
        <v>8510</v>
      </c>
      <c r="H44" s="50">
        <v>22470</v>
      </c>
      <c r="I44" s="50">
        <v>49786</v>
      </c>
      <c r="J44" s="50">
        <v>40442</v>
      </c>
      <c r="K44" s="50">
        <v>26232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4</v>
      </c>
      <c r="E46" s="50">
        <v>143</v>
      </c>
      <c r="F46" s="50">
        <v>143</v>
      </c>
      <c r="G46" s="50">
        <v>49671</v>
      </c>
      <c r="H46" s="50">
        <v>199213</v>
      </c>
      <c r="I46" s="50">
        <v>164730</v>
      </c>
      <c r="J46" s="50">
        <v>142040</v>
      </c>
      <c r="K46" s="50">
        <v>-45944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5</v>
      </c>
      <c r="E49" s="50">
        <v>90</v>
      </c>
      <c r="F49" s="50">
        <v>90</v>
      </c>
      <c r="G49" s="50">
        <v>31495</v>
      </c>
      <c r="H49" s="50">
        <v>83524</v>
      </c>
      <c r="I49" s="50">
        <v>170006</v>
      </c>
      <c r="J49" s="50">
        <v>156576</v>
      </c>
      <c r="K49" s="50">
        <v>80996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2</v>
      </c>
      <c r="E50" s="50">
        <v>34</v>
      </c>
      <c r="F50" s="50">
        <v>34</v>
      </c>
      <c r="G50" s="71" t="s">
        <v>96</v>
      </c>
      <c r="H50" s="71" t="s">
        <v>96</v>
      </c>
      <c r="I50" s="71" t="s">
        <v>96</v>
      </c>
      <c r="J50" s="71" t="s">
        <v>96</v>
      </c>
      <c r="K50" s="71" t="s">
        <v>96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13</v>
      </c>
      <c r="E52" s="50">
        <v>101</v>
      </c>
      <c r="F52" s="50">
        <v>99</v>
      </c>
      <c r="G52" s="50">
        <v>31521</v>
      </c>
      <c r="H52" s="50">
        <v>47425</v>
      </c>
      <c r="I52" s="50">
        <v>110364</v>
      </c>
      <c r="J52" s="50">
        <v>63710</v>
      </c>
      <c r="K52" s="50">
        <v>60426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5</v>
      </c>
      <c r="E53" s="50">
        <v>56</v>
      </c>
      <c r="F53" s="50">
        <v>56</v>
      </c>
      <c r="G53" s="50">
        <v>23291</v>
      </c>
      <c r="H53" s="50">
        <v>39512</v>
      </c>
      <c r="I53" s="50">
        <v>98380</v>
      </c>
      <c r="J53" s="50">
        <v>79741</v>
      </c>
      <c r="K53" s="50">
        <v>56004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5</v>
      </c>
      <c r="E54" s="50">
        <v>71</v>
      </c>
      <c r="F54" s="50">
        <v>71</v>
      </c>
      <c r="G54" s="50">
        <v>21504</v>
      </c>
      <c r="H54" s="50">
        <v>56113</v>
      </c>
      <c r="I54" s="50">
        <v>93780</v>
      </c>
      <c r="J54" s="50">
        <v>81240</v>
      </c>
      <c r="K54" s="50">
        <v>36220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1</v>
      </c>
      <c r="E55" s="50">
        <v>21</v>
      </c>
      <c r="F55" s="50">
        <v>21</v>
      </c>
      <c r="G55" s="71" t="s">
        <v>96</v>
      </c>
      <c r="H55" s="71" t="s">
        <v>96</v>
      </c>
      <c r="I55" s="71" t="s">
        <v>96</v>
      </c>
      <c r="J55" s="71" t="s">
        <v>96</v>
      </c>
      <c r="K55" s="71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5</v>
      </c>
      <c r="E56" s="50">
        <v>368</v>
      </c>
      <c r="F56" s="50">
        <v>368</v>
      </c>
      <c r="G56" s="51">
        <v>176787</v>
      </c>
      <c r="H56" s="51">
        <v>151609</v>
      </c>
      <c r="I56" s="51">
        <v>1024936</v>
      </c>
      <c r="J56" s="51">
        <v>830456</v>
      </c>
      <c r="K56" s="51">
        <v>511652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3</v>
      </c>
      <c r="E58" s="50">
        <v>524</v>
      </c>
      <c r="F58" s="50">
        <v>524</v>
      </c>
      <c r="G58" s="51">
        <v>325639</v>
      </c>
      <c r="H58" s="51">
        <v>1668937</v>
      </c>
      <c r="I58" s="51">
        <v>2196751</v>
      </c>
      <c r="J58" s="51">
        <v>2196751</v>
      </c>
      <c r="K58" s="51">
        <v>742178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1</v>
      </c>
      <c r="E59" s="50">
        <v>9</v>
      </c>
      <c r="F59" s="50">
        <v>9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2</v>
      </c>
      <c r="E60" s="50">
        <v>27</v>
      </c>
      <c r="F60" s="50">
        <v>27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19">
      <selection activeCell="A19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66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59</v>
      </c>
      <c r="E8" s="35">
        <v>5986</v>
      </c>
      <c r="F8" s="35">
        <v>5983</v>
      </c>
      <c r="G8" s="35">
        <v>2547077</v>
      </c>
      <c r="H8" s="35">
        <v>9667417</v>
      </c>
      <c r="I8" s="35">
        <v>15024587</v>
      </c>
      <c r="J8" s="35">
        <v>13971305</v>
      </c>
      <c r="K8" s="35">
        <v>4949886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50">
        <v>9</v>
      </c>
      <c r="E9" s="50">
        <v>177</v>
      </c>
      <c r="F9" s="50">
        <v>176</v>
      </c>
      <c r="G9" s="50">
        <v>45505</v>
      </c>
      <c r="H9" s="50">
        <v>294615</v>
      </c>
      <c r="I9" s="50">
        <v>382748</v>
      </c>
      <c r="J9" s="50">
        <v>382652</v>
      </c>
      <c r="K9" s="50">
        <v>79144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3</v>
      </c>
      <c r="E11" s="50">
        <v>66</v>
      </c>
      <c r="F11" s="50">
        <v>66</v>
      </c>
      <c r="G11" s="50">
        <v>9092</v>
      </c>
      <c r="H11" s="50">
        <v>5691</v>
      </c>
      <c r="I11" s="50">
        <v>15482</v>
      </c>
      <c r="J11" s="50">
        <v>0</v>
      </c>
      <c r="K11" s="50">
        <v>9325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1</v>
      </c>
      <c r="E12" s="50">
        <v>32</v>
      </c>
      <c r="F12" s="50">
        <v>32</v>
      </c>
      <c r="G12" s="71" t="s">
        <v>96</v>
      </c>
      <c r="H12" s="71" t="s">
        <v>96</v>
      </c>
      <c r="I12" s="71" t="s">
        <v>96</v>
      </c>
      <c r="J12" s="71" t="s">
        <v>96</v>
      </c>
      <c r="K12" s="71" t="s">
        <v>96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1</v>
      </c>
      <c r="E13" s="50">
        <v>24</v>
      </c>
      <c r="F13" s="50">
        <v>24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3</v>
      </c>
      <c r="E18" s="50">
        <v>946</v>
      </c>
      <c r="F18" s="50">
        <v>946</v>
      </c>
      <c r="G18" s="50">
        <v>366461</v>
      </c>
      <c r="H18" s="50">
        <v>816302</v>
      </c>
      <c r="I18" s="50">
        <v>1328927</v>
      </c>
      <c r="J18" s="50">
        <v>824246</v>
      </c>
      <c r="K18" s="50">
        <v>486400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1</v>
      </c>
      <c r="E21" s="50">
        <v>9</v>
      </c>
      <c r="F21" s="50">
        <v>9</v>
      </c>
      <c r="G21" s="71" t="s">
        <v>96</v>
      </c>
      <c r="H21" s="71" t="s">
        <v>96</v>
      </c>
      <c r="I21" s="71" t="s">
        <v>96</v>
      </c>
      <c r="J21" s="71" t="s">
        <v>96</v>
      </c>
      <c r="K21" s="71" t="s">
        <v>96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1</v>
      </c>
      <c r="E23" s="50">
        <v>50</v>
      </c>
      <c r="F23" s="50">
        <v>50</v>
      </c>
      <c r="G23" s="71" t="s">
        <v>96</v>
      </c>
      <c r="H23" s="71" t="s">
        <v>96</v>
      </c>
      <c r="I23" s="71" t="s">
        <v>96</v>
      </c>
      <c r="J23" s="71" t="s">
        <v>96</v>
      </c>
      <c r="K23" s="71" t="s">
        <v>96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6</v>
      </c>
      <c r="E24" s="50">
        <v>109</v>
      </c>
      <c r="F24" s="50">
        <v>109</v>
      </c>
      <c r="G24" s="50">
        <v>34122</v>
      </c>
      <c r="H24" s="50">
        <v>97575</v>
      </c>
      <c r="I24" s="50">
        <v>188241</v>
      </c>
      <c r="J24" s="50">
        <v>151809</v>
      </c>
      <c r="K24" s="50">
        <v>83330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1</v>
      </c>
      <c r="E25" s="50">
        <v>8</v>
      </c>
      <c r="F25" s="50">
        <v>8</v>
      </c>
      <c r="G25" s="71" t="s">
        <v>96</v>
      </c>
      <c r="H25" s="71" t="s">
        <v>96</v>
      </c>
      <c r="I25" s="71" t="s">
        <v>96</v>
      </c>
      <c r="J25" s="71" t="s">
        <v>96</v>
      </c>
      <c r="K25" s="71" t="s">
        <v>96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9</v>
      </c>
      <c r="E26" s="50">
        <v>113</v>
      </c>
      <c r="F26" s="50">
        <v>112</v>
      </c>
      <c r="G26" s="50">
        <v>38270</v>
      </c>
      <c r="H26" s="50">
        <v>65055</v>
      </c>
      <c r="I26" s="50">
        <v>160052</v>
      </c>
      <c r="J26" s="50">
        <v>138550</v>
      </c>
      <c r="K26" s="50">
        <v>93626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1</v>
      </c>
      <c r="E27" s="50">
        <v>39</v>
      </c>
      <c r="F27" s="50">
        <v>39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2</v>
      </c>
      <c r="E28" s="50">
        <v>698</v>
      </c>
      <c r="F28" s="50">
        <v>698</v>
      </c>
      <c r="G28" s="71" t="s">
        <v>96</v>
      </c>
      <c r="H28" s="71" t="s">
        <v>96</v>
      </c>
      <c r="I28" s="71" t="s">
        <v>96</v>
      </c>
      <c r="J28" s="71" t="s">
        <v>96</v>
      </c>
      <c r="K28" s="71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1</v>
      </c>
      <c r="E29" s="50">
        <v>698</v>
      </c>
      <c r="F29" s="50">
        <v>698</v>
      </c>
      <c r="G29" s="71" t="s">
        <v>96</v>
      </c>
      <c r="H29" s="71" t="s">
        <v>96</v>
      </c>
      <c r="I29" s="71" t="s">
        <v>96</v>
      </c>
      <c r="J29" s="71" t="s">
        <v>96</v>
      </c>
      <c r="K29" s="71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4</v>
      </c>
      <c r="E30" s="50">
        <v>426</v>
      </c>
      <c r="F30" s="50">
        <v>426</v>
      </c>
      <c r="G30" s="50">
        <v>119392</v>
      </c>
      <c r="H30" s="50">
        <v>593494</v>
      </c>
      <c r="I30" s="50">
        <v>807634</v>
      </c>
      <c r="J30" s="50">
        <v>691151</v>
      </c>
      <c r="K30" s="50">
        <v>166422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14</v>
      </c>
      <c r="E31" s="50">
        <v>2529</v>
      </c>
      <c r="F31" s="50">
        <v>2528</v>
      </c>
      <c r="G31" s="50">
        <v>1223915</v>
      </c>
      <c r="H31" s="50">
        <v>3316312</v>
      </c>
      <c r="I31" s="50">
        <v>5608264</v>
      </c>
      <c r="J31" s="50">
        <v>5316262</v>
      </c>
      <c r="K31" s="50">
        <v>2199682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2</v>
      </c>
      <c r="E32" s="50">
        <v>62</v>
      </c>
      <c r="F32" s="50">
        <v>62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67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36</v>
      </c>
      <c r="E36" s="35">
        <v>2298</v>
      </c>
      <c r="F36" s="35">
        <v>2294</v>
      </c>
      <c r="G36" s="35">
        <v>1015621</v>
      </c>
      <c r="H36" s="35">
        <v>3379818</v>
      </c>
      <c r="I36" s="35">
        <v>5909054</v>
      </c>
      <c r="J36" s="35">
        <v>5242647</v>
      </c>
      <c r="K36" s="35">
        <v>2059975</v>
      </c>
      <c r="L36" s="20"/>
    </row>
    <row r="37" spans="1:12" s="57" customFormat="1" ht="12" customHeight="1">
      <c r="A37" s="54"/>
      <c r="B37" s="52" t="s">
        <v>42</v>
      </c>
      <c r="C37" s="29" t="s">
        <v>10</v>
      </c>
      <c r="D37" s="50">
        <v>7</v>
      </c>
      <c r="E37" s="50">
        <v>625</v>
      </c>
      <c r="F37" s="50">
        <v>621</v>
      </c>
      <c r="G37" s="50">
        <v>149673</v>
      </c>
      <c r="H37" s="50">
        <v>785963</v>
      </c>
      <c r="I37" s="50">
        <v>994299</v>
      </c>
      <c r="J37" s="50">
        <v>723994</v>
      </c>
      <c r="K37" s="50">
        <v>142898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2</v>
      </c>
      <c r="E39" s="50">
        <v>129</v>
      </c>
      <c r="F39" s="50">
        <v>129</v>
      </c>
      <c r="G39" s="71" t="s">
        <v>96</v>
      </c>
      <c r="H39" s="71" t="s">
        <v>96</v>
      </c>
      <c r="I39" s="71" t="s">
        <v>96</v>
      </c>
      <c r="J39" s="50">
        <v>0</v>
      </c>
      <c r="K39" s="71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1</v>
      </c>
      <c r="E41" s="50">
        <v>5</v>
      </c>
      <c r="F41" s="50">
        <v>5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4</v>
      </c>
      <c r="E42" s="50">
        <v>42</v>
      </c>
      <c r="F42" s="50">
        <v>42</v>
      </c>
      <c r="G42" s="51">
        <v>18202</v>
      </c>
      <c r="H42" s="51">
        <v>21709</v>
      </c>
      <c r="I42" s="51">
        <v>43794</v>
      </c>
      <c r="J42" s="51">
        <v>43794</v>
      </c>
      <c r="K42" s="51">
        <v>20812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1</v>
      </c>
      <c r="E43" s="50">
        <v>8</v>
      </c>
      <c r="F43" s="50">
        <v>8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3</v>
      </c>
      <c r="E44" s="50">
        <v>117</v>
      </c>
      <c r="F44" s="50">
        <v>117</v>
      </c>
      <c r="G44" s="51">
        <v>46114</v>
      </c>
      <c r="H44" s="51">
        <v>117472</v>
      </c>
      <c r="I44" s="51">
        <v>645954</v>
      </c>
      <c r="J44" s="51">
        <v>305406</v>
      </c>
      <c r="K44" s="51">
        <v>429404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2</v>
      </c>
      <c r="E45" s="50">
        <v>20</v>
      </c>
      <c r="F45" s="50">
        <v>20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1</v>
      </c>
      <c r="E46" s="50">
        <v>4</v>
      </c>
      <c r="F46" s="50">
        <v>4</v>
      </c>
      <c r="G46" s="71" t="s">
        <v>96</v>
      </c>
      <c r="H46" s="71" t="s">
        <v>96</v>
      </c>
      <c r="I46" s="71" t="s">
        <v>96</v>
      </c>
      <c r="J46" s="71" t="s">
        <v>96</v>
      </c>
      <c r="K46" s="71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2</v>
      </c>
      <c r="E49" s="50">
        <v>14</v>
      </c>
      <c r="F49" s="50">
        <v>14</v>
      </c>
      <c r="G49" s="71" t="s">
        <v>96</v>
      </c>
      <c r="H49" s="71" t="s">
        <v>96</v>
      </c>
      <c r="I49" s="71" t="s">
        <v>96</v>
      </c>
      <c r="J49" s="71" t="s">
        <v>96</v>
      </c>
      <c r="K49" s="71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1</v>
      </c>
      <c r="E50" s="50">
        <v>31</v>
      </c>
      <c r="F50" s="50">
        <v>31</v>
      </c>
      <c r="G50" s="71" t="s">
        <v>96</v>
      </c>
      <c r="H50" s="71" t="s">
        <v>96</v>
      </c>
      <c r="I50" s="71" t="s">
        <v>96</v>
      </c>
      <c r="J50" s="71" t="s">
        <v>96</v>
      </c>
      <c r="K50" s="71" t="s">
        <v>96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4</v>
      </c>
      <c r="E52" s="50">
        <v>70</v>
      </c>
      <c r="F52" s="50">
        <v>70</v>
      </c>
      <c r="G52" s="50">
        <v>22034</v>
      </c>
      <c r="H52" s="50">
        <v>40415</v>
      </c>
      <c r="I52" s="50">
        <v>75150</v>
      </c>
      <c r="J52" s="50">
        <v>59283</v>
      </c>
      <c r="K52" s="50">
        <v>32970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9</v>
      </c>
      <c r="F54" s="50">
        <v>9</v>
      </c>
      <c r="G54" s="71" t="s">
        <v>96</v>
      </c>
      <c r="H54" s="71" t="s">
        <v>96</v>
      </c>
      <c r="I54" s="71" t="s">
        <v>96</v>
      </c>
      <c r="J54" s="71" t="s">
        <v>96</v>
      </c>
      <c r="K54" s="71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2</v>
      </c>
      <c r="E56" s="50">
        <v>859</v>
      </c>
      <c r="F56" s="50">
        <v>859</v>
      </c>
      <c r="G56" s="71" t="s">
        <v>96</v>
      </c>
      <c r="H56" s="71" t="s">
        <v>96</v>
      </c>
      <c r="I56" s="71" t="s">
        <v>96</v>
      </c>
      <c r="J56" s="71" t="s">
        <v>96</v>
      </c>
      <c r="K56" s="71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3</v>
      </c>
      <c r="E57" s="50">
        <v>357</v>
      </c>
      <c r="F57" s="50">
        <v>357</v>
      </c>
      <c r="G57" s="51">
        <v>239708</v>
      </c>
      <c r="H57" s="51">
        <v>754503</v>
      </c>
      <c r="I57" s="51">
        <v>1295600</v>
      </c>
      <c r="J57" s="51">
        <v>1294497</v>
      </c>
      <c r="K57" s="51">
        <v>455631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1</v>
      </c>
      <c r="E59" s="50">
        <v>4</v>
      </c>
      <c r="F59" s="50">
        <v>4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1</v>
      </c>
      <c r="E60" s="50">
        <v>4</v>
      </c>
      <c r="F60" s="50">
        <v>4</v>
      </c>
      <c r="G60" s="71" t="s">
        <v>96</v>
      </c>
      <c r="H60" s="71" t="s">
        <v>96</v>
      </c>
      <c r="I60" s="71" t="s">
        <v>96</v>
      </c>
      <c r="J60" s="71" t="s">
        <v>96</v>
      </c>
      <c r="K60" s="71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7">
      <selection activeCell="A7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68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70</v>
      </c>
      <c r="E8" s="35">
        <v>3788</v>
      </c>
      <c r="F8" s="35">
        <v>3787</v>
      </c>
      <c r="G8" s="35">
        <v>1575007</v>
      </c>
      <c r="H8" s="35">
        <v>8692265</v>
      </c>
      <c r="I8" s="35">
        <v>16261427</v>
      </c>
      <c r="J8" s="35">
        <v>15372276</v>
      </c>
      <c r="K8" s="35">
        <v>6418835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50">
        <v>7</v>
      </c>
      <c r="E9" s="50">
        <v>666</v>
      </c>
      <c r="F9" s="50">
        <v>666</v>
      </c>
      <c r="G9" s="50">
        <v>120681</v>
      </c>
      <c r="H9" s="50">
        <v>279111</v>
      </c>
      <c r="I9" s="50">
        <v>649308</v>
      </c>
      <c r="J9" s="50">
        <v>448890</v>
      </c>
      <c r="K9" s="50">
        <v>351993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1</v>
      </c>
      <c r="E10" s="50">
        <v>8</v>
      </c>
      <c r="F10" s="50">
        <v>8</v>
      </c>
      <c r="G10" s="71" t="s">
        <v>96</v>
      </c>
      <c r="H10" s="71" t="s">
        <v>96</v>
      </c>
      <c r="I10" s="71" t="s">
        <v>96</v>
      </c>
      <c r="J10" s="71" t="s">
        <v>96</v>
      </c>
      <c r="K10" s="71" t="s">
        <v>96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3</v>
      </c>
      <c r="E12" s="50">
        <v>100</v>
      </c>
      <c r="F12" s="50">
        <v>100</v>
      </c>
      <c r="G12" s="50">
        <v>34534</v>
      </c>
      <c r="H12" s="50">
        <v>120501</v>
      </c>
      <c r="I12" s="50">
        <v>183178</v>
      </c>
      <c r="J12" s="50">
        <v>180335</v>
      </c>
      <c r="K12" s="50">
        <v>53120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7</v>
      </c>
      <c r="E14" s="50">
        <v>519</v>
      </c>
      <c r="F14" s="50">
        <v>519</v>
      </c>
      <c r="G14" s="51">
        <v>295834</v>
      </c>
      <c r="H14" s="51">
        <v>2408860</v>
      </c>
      <c r="I14" s="51">
        <v>7443545</v>
      </c>
      <c r="J14" s="51">
        <v>6993462</v>
      </c>
      <c r="K14" s="51">
        <v>4511493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2</v>
      </c>
      <c r="E15" s="50">
        <v>18</v>
      </c>
      <c r="F15" s="50">
        <v>18</v>
      </c>
      <c r="G15" s="71" t="s">
        <v>96</v>
      </c>
      <c r="H15" s="71" t="s">
        <v>96</v>
      </c>
      <c r="I15" s="71" t="s">
        <v>96</v>
      </c>
      <c r="J15" s="71" t="s">
        <v>96</v>
      </c>
      <c r="K15" s="71" t="s">
        <v>96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1</v>
      </c>
      <c r="E16" s="50">
        <v>11</v>
      </c>
      <c r="F16" s="50">
        <v>11</v>
      </c>
      <c r="G16" s="71" t="s">
        <v>96</v>
      </c>
      <c r="H16" s="71" t="s">
        <v>96</v>
      </c>
      <c r="I16" s="71" t="s">
        <v>96</v>
      </c>
      <c r="J16" s="71" t="s">
        <v>96</v>
      </c>
      <c r="K16" s="71" t="s">
        <v>96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3</v>
      </c>
      <c r="E17" s="50">
        <v>24</v>
      </c>
      <c r="F17" s="50">
        <v>24</v>
      </c>
      <c r="G17" s="51">
        <v>12305</v>
      </c>
      <c r="H17" s="51">
        <v>121324</v>
      </c>
      <c r="I17" s="51">
        <v>207451</v>
      </c>
      <c r="J17" s="51">
        <v>196381</v>
      </c>
      <c r="K17" s="51">
        <v>82026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1</v>
      </c>
      <c r="E18" s="50">
        <v>7</v>
      </c>
      <c r="F18" s="50">
        <v>7</v>
      </c>
      <c r="G18" s="71" t="s">
        <v>96</v>
      </c>
      <c r="H18" s="71" t="s">
        <v>96</v>
      </c>
      <c r="I18" s="71" t="s">
        <v>96</v>
      </c>
      <c r="J18" s="71" t="s">
        <v>96</v>
      </c>
      <c r="K18" s="71" t="s">
        <v>96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1</v>
      </c>
      <c r="E19" s="50">
        <v>1431</v>
      </c>
      <c r="F19" s="50">
        <v>1431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3</v>
      </c>
      <c r="E21" s="50">
        <v>66</v>
      </c>
      <c r="F21" s="50">
        <v>66</v>
      </c>
      <c r="G21" s="50">
        <v>21212</v>
      </c>
      <c r="H21" s="50">
        <v>30418</v>
      </c>
      <c r="I21" s="50">
        <v>86026</v>
      </c>
      <c r="J21" s="50">
        <v>83812</v>
      </c>
      <c r="K21" s="50">
        <v>54289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7</v>
      </c>
      <c r="E22" s="50">
        <v>137</v>
      </c>
      <c r="F22" s="50">
        <v>137</v>
      </c>
      <c r="G22" s="50">
        <v>47504</v>
      </c>
      <c r="H22" s="50">
        <v>1153154</v>
      </c>
      <c r="I22" s="50">
        <v>1247945</v>
      </c>
      <c r="J22" s="50">
        <v>1230828</v>
      </c>
      <c r="K22" s="50">
        <v>96500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1</v>
      </c>
      <c r="E23" s="50">
        <v>18</v>
      </c>
      <c r="F23" s="50">
        <v>18</v>
      </c>
      <c r="G23" s="71" t="s">
        <v>96</v>
      </c>
      <c r="H23" s="71" t="s">
        <v>96</v>
      </c>
      <c r="I23" s="71" t="s">
        <v>96</v>
      </c>
      <c r="J23" s="50">
        <v>0</v>
      </c>
      <c r="K23" s="71" t="s">
        <v>96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13</v>
      </c>
      <c r="E24" s="50">
        <v>155</v>
      </c>
      <c r="F24" s="50">
        <v>155</v>
      </c>
      <c r="G24" s="50">
        <v>53900</v>
      </c>
      <c r="H24" s="50">
        <v>106603</v>
      </c>
      <c r="I24" s="50">
        <v>207283</v>
      </c>
      <c r="J24" s="50">
        <v>69775</v>
      </c>
      <c r="K24" s="50">
        <v>98404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3</v>
      </c>
      <c r="E25" s="50">
        <v>53</v>
      </c>
      <c r="F25" s="50">
        <v>53</v>
      </c>
      <c r="G25" s="50">
        <v>11112</v>
      </c>
      <c r="H25" s="50">
        <v>11958</v>
      </c>
      <c r="I25" s="50">
        <v>30017</v>
      </c>
      <c r="J25" s="50">
        <v>20643</v>
      </c>
      <c r="K25" s="50">
        <v>17198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7</v>
      </c>
      <c r="E26" s="50">
        <v>229</v>
      </c>
      <c r="F26" s="50">
        <v>229</v>
      </c>
      <c r="G26" s="50">
        <v>84919</v>
      </c>
      <c r="H26" s="50">
        <v>165699</v>
      </c>
      <c r="I26" s="50">
        <v>336893</v>
      </c>
      <c r="J26" s="50">
        <v>311048</v>
      </c>
      <c r="K26" s="50">
        <v>158239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1</v>
      </c>
      <c r="E27" s="50">
        <v>38</v>
      </c>
      <c r="F27" s="50">
        <v>38</v>
      </c>
      <c r="G27" s="71" t="s">
        <v>96</v>
      </c>
      <c r="H27" s="71" t="s">
        <v>96</v>
      </c>
      <c r="I27" s="71" t="s">
        <v>96</v>
      </c>
      <c r="J27" s="71" t="s">
        <v>96</v>
      </c>
      <c r="K27" s="71" t="s">
        <v>96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3</v>
      </c>
      <c r="E28" s="50">
        <v>44</v>
      </c>
      <c r="F28" s="50">
        <v>43</v>
      </c>
      <c r="G28" s="51">
        <v>7440</v>
      </c>
      <c r="H28" s="51">
        <v>1940</v>
      </c>
      <c r="I28" s="51">
        <v>14102</v>
      </c>
      <c r="J28" s="51">
        <v>1162</v>
      </c>
      <c r="K28" s="51">
        <v>11583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1</v>
      </c>
      <c r="E30" s="50">
        <v>14</v>
      </c>
      <c r="F30" s="50">
        <v>14</v>
      </c>
      <c r="G30" s="71" t="s">
        <v>96</v>
      </c>
      <c r="H30" s="71" t="s">
        <v>96</v>
      </c>
      <c r="I30" s="71" t="s">
        <v>96</v>
      </c>
      <c r="J30" s="50">
        <v>0</v>
      </c>
      <c r="K30" s="71" t="s">
        <v>96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3</v>
      </c>
      <c r="E31" s="50">
        <v>231</v>
      </c>
      <c r="F31" s="50">
        <v>231</v>
      </c>
      <c r="G31" s="50">
        <v>95078</v>
      </c>
      <c r="H31" s="50">
        <v>108752</v>
      </c>
      <c r="I31" s="50">
        <v>469118</v>
      </c>
      <c r="J31" s="50">
        <v>469118</v>
      </c>
      <c r="K31" s="50">
        <v>301709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2</v>
      </c>
      <c r="E32" s="50">
        <v>19</v>
      </c>
      <c r="F32" s="50">
        <v>19</v>
      </c>
      <c r="G32" s="71" t="s">
        <v>96</v>
      </c>
      <c r="H32" s="71" t="s">
        <v>96</v>
      </c>
      <c r="I32" s="71" t="s">
        <v>96</v>
      </c>
      <c r="J32" s="71" t="s">
        <v>96</v>
      </c>
      <c r="K32" s="71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69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166</v>
      </c>
      <c r="E36" s="35">
        <v>5657</v>
      </c>
      <c r="F36" s="35">
        <v>5599</v>
      </c>
      <c r="G36" s="35">
        <v>1968501</v>
      </c>
      <c r="H36" s="35">
        <v>6812437</v>
      </c>
      <c r="I36" s="35">
        <v>11504586</v>
      </c>
      <c r="J36" s="35">
        <v>10581643</v>
      </c>
      <c r="K36" s="35">
        <v>4226706</v>
      </c>
      <c r="L36" s="20"/>
    </row>
    <row r="37" spans="1:12" s="57" customFormat="1" ht="12" customHeight="1">
      <c r="A37" s="54"/>
      <c r="B37" s="52" t="s">
        <v>42</v>
      </c>
      <c r="C37" s="29" t="s">
        <v>10</v>
      </c>
      <c r="D37" s="50">
        <v>21</v>
      </c>
      <c r="E37" s="50">
        <v>674</v>
      </c>
      <c r="F37" s="50">
        <v>658</v>
      </c>
      <c r="G37" s="50">
        <v>170758</v>
      </c>
      <c r="H37" s="50">
        <v>785089</v>
      </c>
      <c r="I37" s="50">
        <v>1322340</v>
      </c>
      <c r="J37" s="50">
        <v>992764</v>
      </c>
      <c r="K37" s="50">
        <v>484980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2</v>
      </c>
      <c r="E38" s="50">
        <v>31</v>
      </c>
      <c r="F38" s="50">
        <v>31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21</v>
      </c>
      <c r="E39" s="50">
        <v>623</v>
      </c>
      <c r="F39" s="50">
        <v>617</v>
      </c>
      <c r="G39" s="50">
        <v>112012</v>
      </c>
      <c r="H39" s="50">
        <v>53377</v>
      </c>
      <c r="I39" s="50">
        <v>209634</v>
      </c>
      <c r="J39" s="50">
        <v>34230</v>
      </c>
      <c r="K39" s="50">
        <v>146770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14</v>
      </c>
      <c r="E40" s="50">
        <v>183</v>
      </c>
      <c r="F40" s="50">
        <v>179</v>
      </c>
      <c r="G40" s="50">
        <v>49757</v>
      </c>
      <c r="H40" s="50">
        <v>144650</v>
      </c>
      <c r="I40" s="50">
        <v>245452</v>
      </c>
      <c r="J40" s="50">
        <v>207391</v>
      </c>
      <c r="K40" s="50">
        <v>96425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4</v>
      </c>
      <c r="E41" s="50">
        <v>31</v>
      </c>
      <c r="F41" s="50">
        <v>30</v>
      </c>
      <c r="G41" s="51">
        <v>6945</v>
      </c>
      <c r="H41" s="51">
        <v>7529</v>
      </c>
      <c r="I41" s="51">
        <v>25844</v>
      </c>
      <c r="J41" s="51">
        <v>17302</v>
      </c>
      <c r="K41" s="51">
        <v>17443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3</v>
      </c>
      <c r="E42" s="50">
        <v>39</v>
      </c>
      <c r="F42" s="50">
        <v>37</v>
      </c>
      <c r="G42" s="51">
        <v>9686</v>
      </c>
      <c r="H42" s="51">
        <v>31816</v>
      </c>
      <c r="I42" s="51">
        <v>65137</v>
      </c>
      <c r="J42" s="51">
        <v>52240</v>
      </c>
      <c r="K42" s="51">
        <v>33162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2</v>
      </c>
      <c r="E43" s="50">
        <v>48</v>
      </c>
      <c r="F43" s="50">
        <v>46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1</v>
      </c>
      <c r="E44" s="50">
        <v>7</v>
      </c>
      <c r="F44" s="50">
        <v>7</v>
      </c>
      <c r="G44" s="71" t="s">
        <v>96</v>
      </c>
      <c r="H44" s="71" t="s">
        <v>96</v>
      </c>
      <c r="I44" s="71" t="s">
        <v>96</v>
      </c>
      <c r="J44" s="71" t="s">
        <v>96</v>
      </c>
      <c r="K44" s="71" t="s">
        <v>96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1</v>
      </c>
      <c r="E45" s="50">
        <v>6</v>
      </c>
      <c r="F45" s="50">
        <v>6</v>
      </c>
      <c r="G45" s="71" t="s">
        <v>96</v>
      </c>
      <c r="H45" s="71" t="s">
        <v>96</v>
      </c>
      <c r="I45" s="71" t="s">
        <v>96</v>
      </c>
      <c r="J45" s="71" t="s">
        <v>96</v>
      </c>
      <c r="K45" s="71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9</v>
      </c>
      <c r="E46" s="50">
        <v>215</v>
      </c>
      <c r="F46" s="50">
        <v>205</v>
      </c>
      <c r="G46" s="51">
        <v>53015</v>
      </c>
      <c r="H46" s="51">
        <v>101323</v>
      </c>
      <c r="I46" s="51">
        <v>220649</v>
      </c>
      <c r="J46" s="51">
        <v>202296</v>
      </c>
      <c r="K46" s="51">
        <v>111515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6</v>
      </c>
      <c r="E47" s="50">
        <v>195</v>
      </c>
      <c r="F47" s="50">
        <v>195</v>
      </c>
      <c r="G47" s="50">
        <v>80495</v>
      </c>
      <c r="H47" s="50">
        <v>153901</v>
      </c>
      <c r="I47" s="50">
        <v>303224</v>
      </c>
      <c r="J47" s="50">
        <v>295155</v>
      </c>
      <c r="K47" s="50">
        <v>145767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2</v>
      </c>
      <c r="E48" s="50">
        <v>17</v>
      </c>
      <c r="F48" s="50">
        <v>16</v>
      </c>
      <c r="G48" s="71" t="s">
        <v>96</v>
      </c>
      <c r="H48" s="71" t="s">
        <v>96</v>
      </c>
      <c r="I48" s="71" t="s">
        <v>96</v>
      </c>
      <c r="J48" s="71" t="s">
        <v>96</v>
      </c>
      <c r="K48" s="71" t="s">
        <v>96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11</v>
      </c>
      <c r="E49" s="50">
        <v>178</v>
      </c>
      <c r="F49" s="50">
        <v>175</v>
      </c>
      <c r="G49" s="50">
        <v>60700</v>
      </c>
      <c r="H49" s="50">
        <v>363560</v>
      </c>
      <c r="I49" s="50">
        <v>693386</v>
      </c>
      <c r="J49" s="50">
        <v>676629</v>
      </c>
      <c r="K49" s="50">
        <v>309975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4</v>
      </c>
      <c r="E50" s="50">
        <v>183</v>
      </c>
      <c r="F50" s="50">
        <v>182</v>
      </c>
      <c r="G50" s="50">
        <v>47803</v>
      </c>
      <c r="H50" s="50">
        <v>735089</v>
      </c>
      <c r="I50" s="50">
        <v>848107</v>
      </c>
      <c r="J50" s="50">
        <v>845099</v>
      </c>
      <c r="K50" s="50">
        <v>162182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10</v>
      </c>
      <c r="E52" s="50">
        <v>281</v>
      </c>
      <c r="F52" s="50">
        <v>279</v>
      </c>
      <c r="G52" s="50">
        <v>83470</v>
      </c>
      <c r="H52" s="50">
        <v>154288</v>
      </c>
      <c r="I52" s="50">
        <v>317899</v>
      </c>
      <c r="J52" s="50">
        <v>271244</v>
      </c>
      <c r="K52" s="50">
        <v>151544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2</v>
      </c>
      <c r="E53" s="50">
        <v>37</v>
      </c>
      <c r="F53" s="50">
        <v>37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9</v>
      </c>
      <c r="E54" s="50">
        <v>175</v>
      </c>
      <c r="F54" s="50">
        <v>171</v>
      </c>
      <c r="G54" s="50">
        <v>70102</v>
      </c>
      <c r="H54" s="50">
        <v>123918</v>
      </c>
      <c r="I54" s="50">
        <v>242200</v>
      </c>
      <c r="J54" s="50">
        <v>206701</v>
      </c>
      <c r="K54" s="50">
        <v>112060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4</v>
      </c>
      <c r="E55" s="50">
        <v>430</v>
      </c>
      <c r="F55" s="50">
        <v>430</v>
      </c>
      <c r="G55" s="50">
        <v>145492</v>
      </c>
      <c r="H55" s="50">
        <v>778849</v>
      </c>
      <c r="I55" s="50">
        <v>958257</v>
      </c>
      <c r="J55" s="50">
        <v>954480</v>
      </c>
      <c r="K55" s="50">
        <v>162982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14</v>
      </c>
      <c r="E56" s="50">
        <v>1663</v>
      </c>
      <c r="F56" s="50">
        <v>1663</v>
      </c>
      <c r="G56" s="50">
        <v>912326</v>
      </c>
      <c r="H56" s="50">
        <v>2989691</v>
      </c>
      <c r="I56" s="50">
        <v>5385766</v>
      </c>
      <c r="J56" s="50">
        <v>5300260</v>
      </c>
      <c r="K56" s="50">
        <v>2040794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10</v>
      </c>
      <c r="E57" s="50">
        <v>277</v>
      </c>
      <c r="F57" s="50">
        <v>273</v>
      </c>
      <c r="G57" s="50">
        <v>56327</v>
      </c>
      <c r="H57" s="50">
        <v>106581</v>
      </c>
      <c r="I57" s="50">
        <v>193941</v>
      </c>
      <c r="J57" s="50">
        <v>139718</v>
      </c>
      <c r="K57" s="50">
        <v>80913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7</v>
      </c>
      <c r="E58" s="50">
        <v>224</v>
      </c>
      <c r="F58" s="50">
        <v>224</v>
      </c>
      <c r="G58" s="51">
        <v>35841</v>
      </c>
      <c r="H58" s="51">
        <v>14119</v>
      </c>
      <c r="I58" s="51">
        <v>64899</v>
      </c>
      <c r="J58" s="51">
        <v>8801</v>
      </c>
      <c r="K58" s="51">
        <v>48227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1</v>
      </c>
      <c r="E59" s="50">
        <v>25</v>
      </c>
      <c r="F59" s="50">
        <v>25</v>
      </c>
      <c r="G59" s="71" t="s">
        <v>96</v>
      </c>
      <c r="H59" s="71" t="s">
        <v>96</v>
      </c>
      <c r="I59" s="71" t="s">
        <v>96</v>
      </c>
      <c r="J59" s="71" t="s">
        <v>96</v>
      </c>
      <c r="K59" s="71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8</v>
      </c>
      <c r="E60" s="50">
        <v>115</v>
      </c>
      <c r="F60" s="50">
        <v>113</v>
      </c>
      <c r="G60" s="50">
        <v>32126</v>
      </c>
      <c r="H60" s="50">
        <v>126899</v>
      </c>
      <c r="I60" s="50">
        <v>170219</v>
      </c>
      <c r="J60" s="50">
        <v>152520</v>
      </c>
      <c r="K60" s="50">
        <v>39709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4">
      <selection activeCell="A4" sqref="A1:IV1638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2" t="s">
        <v>31</v>
      </c>
      <c r="C3" s="82"/>
      <c r="D3" s="79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3"/>
      <c r="C4" s="83"/>
      <c r="D4" s="80"/>
      <c r="E4" s="74" t="s">
        <v>33</v>
      </c>
      <c r="F4" s="41" t="s">
        <v>3</v>
      </c>
      <c r="G4" s="42" t="s">
        <v>4</v>
      </c>
      <c r="H4" s="42" t="s">
        <v>5</v>
      </c>
      <c r="I4" s="72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84"/>
      <c r="C5" s="84"/>
      <c r="D5" s="81"/>
      <c r="E5" s="75"/>
      <c r="F5" s="59" t="s">
        <v>7</v>
      </c>
      <c r="G5" s="44" t="s">
        <v>8</v>
      </c>
      <c r="H5" s="44" t="s">
        <v>8</v>
      </c>
      <c r="I5" s="73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77" t="s">
        <v>70</v>
      </c>
      <c r="C7" s="78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76" t="s">
        <v>32</v>
      </c>
      <c r="C8" s="76"/>
      <c r="D8" s="35">
        <v>173</v>
      </c>
      <c r="E8" s="35">
        <v>5390</v>
      </c>
      <c r="F8" s="35">
        <v>5350</v>
      </c>
      <c r="G8" s="35">
        <v>1592689</v>
      </c>
      <c r="H8" s="35">
        <v>5062932</v>
      </c>
      <c r="I8" s="35">
        <v>10158943</v>
      </c>
      <c r="J8" s="35">
        <v>9116686</v>
      </c>
      <c r="K8" s="35">
        <v>4782433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50">
        <v>21</v>
      </c>
      <c r="E9" s="50">
        <v>805</v>
      </c>
      <c r="F9" s="50">
        <v>795</v>
      </c>
      <c r="G9" s="50">
        <v>219841</v>
      </c>
      <c r="H9" s="50">
        <v>1720683</v>
      </c>
      <c r="I9" s="50">
        <v>2456623</v>
      </c>
      <c r="J9" s="50">
        <v>1975848</v>
      </c>
      <c r="K9" s="50">
        <v>689179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5</v>
      </c>
      <c r="E10" s="50">
        <v>40</v>
      </c>
      <c r="F10" s="50">
        <v>40</v>
      </c>
      <c r="G10" s="51">
        <v>9710</v>
      </c>
      <c r="H10" s="51">
        <v>81760</v>
      </c>
      <c r="I10" s="51">
        <v>124890</v>
      </c>
      <c r="J10" s="51">
        <v>124410</v>
      </c>
      <c r="K10" s="51">
        <v>38750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26</v>
      </c>
      <c r="E11" s="50">
        <v>640</v>
      </c>
      <c r="F11" s="50">
        <v>636</v>
      </c>
      <c r="G11" s="50">
        <v>125442</v>
      </c>
      <c r="H11" s="50">
        <v>101158</v>
      </c>
      <c r="I11" s="50">
        <v>502501</v>
      </c>
      <c r="J11" s="50">
        <v>377570</v>
      </c>
      <c r="K11" s="50">
        <v>383871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7</v>
      </c>
      <c r="E12" s="50">
        <v>86</v>
      </c>
      <c r="F12" s="50">
        <v>82</v>
      </c>
      <c r="G12" s="51">
        <v>20474</v>
      </c>
      <c r="H12" s="51">
        <v>53766</v>
      </c>
      <c r="I12" s="51">
        <v>148835</v>
      </c>
      <c r="J12" s="51">
        <v>93434</v>
      </c>
      <c r="K12" s="51">
        <v>90238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3</v>
      </c>
      <c r="E13" s="50">
        <v>13</v>
      </c>
      <c r="F13" s="50">
        <v>11</v>
      </c>
      <c r="G13" s="71" t="s">
        <v>96</v>
      </c>
      <c r="H13" s="71" t="s">
        <v>96</v>
      </c>
      <c r="I13" s="71" t="s">
        <v>96</v>
      </c>
      <c r="J13" s="71" t="s">
        <v>96</v>
      </c>
      <c r="K13" s="71" t="s">
        <v>96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7</v>
      </c>
      <c r="E15" s="50">
        <v>182</v>
      </c>
      <c r="F15" s="50">
        <v>182</v>
      </c>
      <c r="G15" s="51">
        <v>60398</v>
      </c>
      <c r="H15" s="51">
        <v>191461</v>
      </c>
      <c r="I15" s="51">
        <v>299527</v>
      </c>
      <c r="J15" s="51">
        <v>293343</v>
      </c>
      <c r="K15" s="51">
        <v>101411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11</v>
      </c>
      <c r="E18" s="50">
        <v>317</v>
      </c>
      <c r="F18" s="50">
        <v>313</v>
      </c>
      <c r="G18" s="50">
        <v>94612</v>
      </c>
      <c r="H18" s="50">
        <v>276890</v>
      </c>
      <c r="I18" s="50">
        <v>452633</v>
      </c>
      <c r="J18" s="50">
        <v>440613</v>
      </c>
      <c r="K18" s="50">
        <v>165909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2</v>
      </c>
      <c r="E19" s="50">
        <v>70</v>
      </c>
      <c r="F19" s="50">
        <v>70</v>
      </c>
      <c r="G19" s="71" t="s">
        <v>96</v>
      </c>
      <c r="H19" s="71" t="s">
        <v>96</v>
      </c>
      <c r="I19" s="71" t="s">
        <v>96</v>
      </c>
      <c r="J19" s="71" t="s">
        <v>96</v>
      </c>
      <c r="K19" s="71" t="s">
        <v>96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12</v>
      </c>
      <c r="E21" s="50">
        <v>550</v>
      </c>
      <c r="F21" s="50">
        <v>549</v>
      </c>
      <c r="G21" s="51">
        <v>152740</v>
      </c>
      <c r="H21" s="51">
        <v>317264</v>
      </c>
      <c r="I21" s="51">
        <v>679441</v>
      </c>
      <c r="J21" s="51">
        <v>530087</v>
      </c>
      <c r="K21" s="51">
        <v>321187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5</v>
      </c>
      <c r="E23" s="50">
        <v>276</v>
      </c>
      <c r="F23" s="50">
        <v>276</v>
      </c>
      <c r="G23" s="50">
        <v>111042</v>
      </c>
      <c r="H23" s="50">
        <v>561788</v>
      </c>
      <c r="I23" s="50">
        <v>919019</v>
      </c>
      <c r="J23" s="50">
        <v>911704</v>
      </c>
      <c r="K23" s="50">
        <v>319392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12</v>
      </c>
      <c r="E24" s="50">
        <v>407</v>
      </c>
      <c r="F24" s="50">
        <v>407</v>
      </c>
      <c r="G24" s="50">
        <v>168737</v>
      </c>
      <c r="H24" s="50">
        <v>391535</v>
      </c>
      <c r="I24" s="50">
        <v>873126</v>
      </c>
      <c r="J24" s="50">
        <v>850826</v>
      </c>
      <c r="K24" s="50">
        <v>389492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6</v>
      </c>
      <c r="E25" s="50">
        <v>269</v>
      </c>
      <c r="F25" s="50">
        <v>269</v>
      </c>
      <c r="G25" s="50">
        <v>103125</v>
      </c>
      <c r="H25" s="50">
        <v>274109</v>
      </c>
      <c r="I25" s="50">
        <v>609561</v>
      </c>
      <c r="J25" s="50">
        <v>599804</v>
      </c>
      <c r="K25" s="50">
        <v>320464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9</v>
      </c>
      <c r="E26" s="50">
        <v>161</v>
      </c>
      <c r="F26" s="50">
        <v>161</v>
      </c>
      <c r="G26" s="50">
        <v>83948</v>
      </c>
      <c r="H26" s="50">
        <v>131961</v>
      </c>
      <c r="I26" s="50">
        <v>258672</v>
      </c>
      <c r="J26" s="50">
        <v>240559</v>
      </c>
      <c r="K26" s="50">
        <v>112555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4</v>
      </c>
      <c r="E27" s="50">
        <v>82</v>
      </c>
      <c r="F27" s="50">
        <v>81</v>
      </c>
      <c r="G27" s="50">
        <v>14051</v>
      </c>
      <c r="H27" s="50">
        <v>9995</v>
      </c>
      <c r="I27" s="50">
        <v>30111</v>
      </c>
      <c r="J27" s="50">
        <v>15250</v>
      </c>
      <c r="K27" s="50">
        <v>18448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5</v>
      </c>
      <c r="E28" s="50">
        <v>473</v>
      </c>
      <c r="F28" s="50">
        <v>473</v>
      </c>
      <c r="G28" s="50">
        <v>149790</v>
      </c>
      <c r="H28" s="50">
        <v>325726</v>
      </c>
      <c r="I28" s="50">
        <v>753618</v>
      </c>
      <c r="J28" s="50">
        <v>730746</v>
      </c>
      <c r="K28" s="50">
        <v>447667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11</v>
      </c>
      <c r="E29" s="50">
        <v>484</v>
      </c>
      <c r="F29" s="50">
        <v>480</v>
      </c>
      <c r="G29" s="50">
        <v>137758</v>
      </c>
      <c r="H29" s="50">
        <v>262374</v>
      </c>
      <c r="I29" s="50">
        <v>1383139</v>
      </c>
      <c r="J29" s="50">
        <v>1344974</v>
      </c>
      <c r="K29" s="50">
        <v>1106833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11</v>
      </c>
      <c r="E30" s="50">
        <v>304</v>
      </c>
      <c r="F30" s="50">
        <v>301</v>
      </c>
      <c r="G30" s="51">
        <v>67646</v>
      </c>
      <c r="H30" s="51">
        <v>211135</v>
      </c>
      <c r="I30" s="51">
        <v>392897</v>
      </c>
      <c r="J30" s="51">
        <v>355443</v>
      </c>
      <c r="K30" s="51">
        <v>162886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4</v>
      </c>
      <c r="E31" s="50">
        <v>140</v>
      </c>
      <c r="F31" s="50">
        <v>138</v>
      </c>
      <c r="G31" s="50">
        <v>30042</v>
      </c>
      <c r="H31" s="50">
        <v>82702</v>
      </c>
      <c r="I31" s="50">
        <v>126098</v>
      </c>
      <c r="J31" s="50">
        <v>105573</v>
      </c>
      <c r="K31" s="50">
        <v>34358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12</v>
      </c>
      <c r="E32" s="50">
        <v>91</v>
      </c>
      <c r="F32" s="50">
        <v>86</v>
      </c>
      <c r="G32" s="50">
        <v>21372</v>
      </c>
      <c r="H32" s="50">
        <v>44886</v>
      </c>
      <c r="I32" s="50">
        <v>94166</v>
      </c>
      <c r="J32" s="50">
        <v>73082</v>
      </c>
      <c r="K32" s="50">
        <v>47342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77" t="s">
        <v>71</v>
      </c>
      <c r="C35" s="78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76" t="s">
        <v>32</v>
      </c>
      <c r="C36" s="76"/>
      <c r="D36" s="35">
        <v>34</v>
      </c>
      <c r="E36" s="35">
        <v>884</v>
      </c>
      <c r="F36" s="35">
        <v>879</v>
      </c>
      <c r="G36" s="35">
        <v>237195</v>
      </c>
      <c r="H36" s="35">
        <v>468509</v>
      </c>
      <c r="I36" s="35">
        <v>1004506</v>
      </c>
      <c r="J36" s="35">
        <v>735980</v>
      </c>
      <c r="K36" s="35">
        <v>485054</v>
      </c>
      <c r="L36" s="35">
        <f>SUM(L37:L60)</f>
        <v>0</v>
      </c>
    </row>
    <row r="37" spans="1:12" s="57" customFormat="1" ht="12" customHeight="1">
      <c r="A37" s="54"/>
      <c r="B37" s="52" t="s">
        <v>42</v>
      </c>
      <c r="C37" s="29" t="s">
        <v>10</v>
      </c>
      <c r="D37" s="50">
        <v>7</v>
      </c>
      <c r="E37" s="50">
        <v>167</v>
      </c>
      <c r="F37" s="50">
        <v>164</v>
      </c>
      <c r="G37" s="50">
        <v>26625</v>
      </c>
      <c r="H37" s="50">
        <v>69433</v>
      </c>
      <c r="I37" s="50">
        <v>119682</v>
      </c>
      <c r="J37" s="50">
        <v>78018</v>
      </c>
      <c r="K37" s="50">
        <v>46975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27</v>
      </c>
      <c r="F38" s="50">
        <v>27</v>
      </c>
      <c r="G38" s="71" t="s">
        <v>96</v>
      </c>
      <c r="H38" s="71" t="s">
        <v>96</v>
      </c>
      <c r="I38" s="71" t="s">
        <v>96</v>
      </c>
      <c r="J38" s="71" t="s">
        <v>96</v>
      </c>
      <c r="K38" s="71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3</v>
      </c>
      <c r="E39" s="50">
        <v>127</v>
      </c>
      <c r="F39" s="50">
        <v>127</v>
      </c>
      <c r="G39" s="50">
        <v>34956</v>
      </c>
      <c r="H39" s="50">
        <v>64132</v>
      </c>
      <c r="I39" s="50">
        <v>161992</v>
      </c>
      <c r="J39" s="50">
        <v>161992</v>
      </c>
      <c r="K39" s="50">
        <v>87644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2</v>
      </c>
      <c r="E40" s="50">
        <v>15</v>
      </c>
      <c r="F40" s="50">
        <v>15</v>
      </c>
      <c r="G40" s="71" t="s">
        <v>96</v>
      </c>
      <c r="H40" s="71" t="s">
        <v>96</v>
      </c>
      <c r="I40" s="71" t="s">
        <v>96</v>
      </c>
      <c r="J40" s="71" t="s">
        <v>96</v>
      </c>
      <c r="K40" s="71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2</v>
      </c>
      <c r="E41" s="50">
        <v>9</v>
      </c>
      <c r="F41" s="50">
        <v>7</v>
      </c>
      <c r="G41" s="71" t="s">
        <v>96</v>
      </c>
      <c r="H41" s="71" t="s">
        <v>96</v>
      </c>
      <c r="I41" s="71" t="s">
        <v>96</v>
      </c>
      <c r="J41" s="71" t="s">
        <v>96</v>
      </c>
      <c r="K41" s="71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2</v>
      </c>
      <c r="E42" s="50">
        <v>53</v>
      </c>
      <c r="F42" s="50">
        <v>53</v>
      </c>
      <c r="G42" s="71" t="s">
        <v>96</v>
      </c>
      <c r="H42" s="71" t="s">
        <v>96</v>
      </c>
      <c r="I42" s="71" t="s">
        <v>96</v>
      </c>
      <c r="J42" s="71" t="s">
        <v>96</v>
      </c>
      <c r="K42" s="71" t="s">
        <v>96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1</v>
      </c>
      <c r="E43" s="50">
        <v>8</v>
      </c>
      <c r="F43" s="50">
        <v>8</v>
      </c>
      <c r="G43" s="71" t="s">
        <v>96</v>
      </c>
      <c r="H43" s="71" t="s">
        <v>96</v>
      </c>
      <c r="I43" s="71" t="s">
        <v>96</v>
      </c>
      <c r="J43" s="71" t="s">
        <v>96</v>
      </c>
      <c r="K43" s="71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3</v>
      </c>
      <c r="E46" s="50">
        <v>177</v>
      </c>
      <c r="F46" s="50">
        <v>177</v>
      </c>
      <c r="G46" s="51">
        <v>34888</v>
      </c>
      <c r="H46" s="51">
        <v>55972</v>
      </c>
      <c r="I46" s="51">
        <v>127601</v>
      </c>
      <c r="J46" s="51">
        <v>86015</v>
      </c>
      <c r="K46" s="51">
        <v>65604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3</v>
      </c>
      <c r="E49" s="50">
        <v>22</v>
      </c>
      <c r="F49" s="50">
        <v>22</v>
      </c>
      <c r="G49" s="50">
        <v>5819</v>
      </c>
      <c r="H49" s="50">
        <v>8703</v>
      </c>
      <c r="I49" s="50">
        <v>15565</v>
      </c>
      <c r="J49" s="50">
        <v>10253</v>
      </c>
      <c r="K49" s="50">
        <v>6535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5</v>
      </c>
      <c r="E52" s="50">
        <v>104</v>
      </c>
      <c r="F52" s="50">
        <v>104</v>
      </c>
      <c r="G52" s="50">
        <v>36637</v>
      </c>
      <c r="H52" s="50">
        <v>140875</v>
      </c>
      <c r="I52" s="50">
        <v>184702</v>
      </c>
      <c r="J52" s="50">
        <v>123878</v>
      </c>
      <c r="K52" s="50">
        <v>39956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2</v>
      </c>
      <c r="E53" s="50">
        <v>45</v>
      </c>
      <c r="F53" s="50">
        <v>45</v>
      </c>
      <c r="G53" s="71" t="s">
        <v>96</v>
      </c>
      <c r="H53" s="71" t="s">
        <v>96</v>
      </c>
      <c r="I53" s="71" t="s">
        <v>96</v>
      </c>
      <c r="J53" s="71" t="s">
        <v>96</v>
      </c>
      <c r="K53" s="71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84</v>
      </c>
      <c r="F56" s="50">
        <v>84</v>
      </c>
      <c r="G56" s="71" t="s">
        <v>96</v>
      </c>
      <c r="H56" s="71" t="s">
        <v>96</v>
      </c>
      <c r="I56" s="71" t="s">
        <v>96</v>
      </c>
      <c r="J56" s="50">
        <v>0</v>
      </c>
      <c r="K56" s="66">
        <v>81631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1</v>
      </c>
      <c r="E57" s="50">
        <v>31</v>
      </c>
      <c r="F57" s="50">
        <v>31</v>
      </c>
      <c r="G57" s="71" t="s">
        <v>96</v>
      </c>
      <c r="H57" s="71" t="s">
        <v>96</v>
      </c>
      <c r="I57" s="71" t="s">
        <v>96</v>
      </c>
      <c r="J57" s="71" t="s">
        <v>96</v>
      </c>
      <c r="K57" s="71" t="s">
        <v>96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1</v>
      </c>
      <c r="E58" s="50">
        <v>15</v>
      </c>
      <c r="F58" s="50">
        <v>15</v>
      </c>
      <c r="G58" s="71" t="s">
        <v>96</v>
      </c>
      <c r="H58" s="71" t="s">
        <v>96</v>
      </c>
      <c r="I58" s="71" t="s">
        <v>96</v>
      </c>
      <c r="J58" s="71" t="s">
        <v>96</v>
      </c>
      <c r="K58" s="71" t="s">
        <v>96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三澤　好一</dc:creator>
  <cp:keywords/>
  <dc:description/>
  <cp:lastModifiedBy>臨時職員７</cp:lastModifiedBy>
  <cp:lastPrinted>2013-10-07T02:25:36Z</cp:lastPrinted>
  <dcterms:created xsi:type="dcterms:W3CDTF">2000-06-05T07:40:23Z</dcterms:created>
  <dcterms:modified xsi:type="dcterms:W3CDTF">2013-10-07T02:27:21Z</dcterms:modified>
  <cp:category/>
  <cp:version/>
  <cp:contentType/>
  <cp:contentStatus/>
</cp:coreProperties>
</file>