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第１８表（２）" sheetId="1" r:id="rId1"/>
  </sheets>
  <definedNames>
    <definedName name="_xlnm.Print_Area" localSheetId="0">'第１８表（２）'!$A$1:$Q$292</definedName>
    <definedName name="_xlnm.Print_Titles" localSheetId="0">'第１８表（２）'!$1:$3</definedName>
  </definedNames>
  <calcPr calcId="162913"/>
</workbook>
</file>

<file path=xl/calcChain.xml><?xml version="1.0" encoding="utf-8"?>
<calcChain xmlns="http://schemas.openxmlformats.org/spreadsheetml/2006/main">
  <c r="O142" i="1" l="1"/>
  <c r="O107" i="1"/>
  <c r="O108" i="1"/>
  <c r="O109" i="1"/>
  <c r="O110" i="1"/>
  <c r="F262" i="1" l="1"/>
  <c r="E34" i="1" l="1"/>
  <c r="E107" i="1" l="1"/>
  <c r="F107" i="1"/>
  <c r="G107" i="1"/>
  <c r="H107" i="1"/>
  <c r="I107" i="1"/>
  <c r="J107" i="1"/>
  <c r="K107" i="1"/>
  <c r="L107" i="1"/>
  <c r="M107" i="1"/>
  <c r="N107" i="1"/>
  <c r="E108" i="1"/>
  <c r="F108" i="1"/>
  <c r="G108" i="1"/>
  <c r="H108" i="1"/>
  <c r="I108" i="1"/>
  <c r="J108" i="1"/>
  <c r="K108" i="1"/>
  <c r="L108" i="1"/>
  <c r="M108" i="1"/>
  <c r="N108" i="1"/>
  <c r="E109" i="1"/>
  <c r="F109" i="1"/>
  <c r="G109" i="1"/>
  <c r="H109" i="1"/>
  <c r="I109" i="1"/>
  <c r="J109" i="1"/>
  <c r="K109" i="1"/>
  <c r="L109" i="1"/>
  <c r="M109" i="1"/>
  <c r="N109" i="1"/>
  <c r="E110" i="1"/>
  <c r="F110" i="1"/>
  <c r="G110" i="1"/>
  <c r="H110" i="1"/>
  <c r="I110" i="1"/>
  <c r="J110" i="1"/>
  <c r="K110" i="1"/>
  <c r="L110" i="1"/>
  <c r="M110" i="1"/>
  <c r="N110" i="1"/>
  <c r="E111" i="1"/>
  <c r="F111" i="1"/>
  <c r="G111" i="1"/>
  <c r="H111" i="1"/>
  <c r="I111" i="1"/>
  <c r="J111" i="1"/>
  <c r="K111" i="1"/>
  <c r="L111" i="1"/>
  <c r="M111" i="1"/>
  <c r="N111" i="1"/>
  <c r="E233" i="1" l="1"/>
  <c r="F233" i="1"/>
  <c r="G233" i="1"/>
  <c r="H233" i="1"/>
  <c r="I233" i="1"/>
  <c r="J233" i="1"/>
  <c r="K233" i="1"/>
  <c r="L233" i="1"/>
  <c r="M233" i="1"/>
  <c r="N233" i="1"/>
  <c r="O233" i="1"/>
  <c r="P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P107" i="1"/>
  <c r="P108" i="1"/>
  <c r="P109" i="1"/>
  <c r="P110" i="1"/>
  <c r="O111" i="1"/>
  <c r="P111" i="1"/>
  <c r="N238" i="1" l="1"/>
  <c r="P15" i="1" l="1"/>
  <c r="O15" i="1"/>
  <c r="N15" i="1"/>
  <c r="M15" i="1"/>
  <c r="L15" i="1"/>
  <c r="K15" i="1"/>
  <c r="J15" i="1"/>
  <c r="I15" i="1"/>
  <c r="H15" i="1"/>
  <c r="G15" i="1"/>
  <c r="F15" i="1"/>
  <c r="P14" i="1"/>
  <c r="O14" i="1"/>
  <c r="N14" i="1"/>
  <c r="M14" i="1"/>
  <c r="L14" i="1"/>
  <c r="K14" i="1"/>
  <c r="J14" i="1"/>
  <c r="I14" i="1"/>
  <c r="H14" i="1"/>
  <c r="G14" i="1"/>
  <c r="F14" i="1"/>
  <c r="P13" i="1"/>
  <c r="O13" i="1"/>
  <c r="N13" i="1"/>
  <c r="M13" i="1"/>
  <c r="L13" i="1"/>
  <c r="K13" i="1"/>
  <c r="J13" i="1"/>
  <c r="I13" i="1"/>
  <c r="H13" i="1"/>
  <c r="G13" i="1"/>
  <c r="F13" i="1"/>
  <c r="P12" i="1"/>
  <c r="O12" i="1"/>
  <c r="N12" i="1"/>
  <c r="M12" i="1"/>
  <c r="L12" i="1"/>
  <c r="K12" i="1"/>
  <c r="J12" i="1"/>
  <c r="I12" i="1"/>
  <c r="H12" i="1"/>
  <c r="G12" i="1"/>
  <c r="F12" i="1"/>
  <c r="P11" i="1"/>
  <c r="O11" i="1"/>
  <c r="N11" i="1"/>
  <c r="M11" i="1"/>
  <c r="L11" i="1"/>
  <c r="K11" i="1"/>
  <c r="J11" i="1"/>
  <c r="I11" i="1"/>
  <c r="H11" i="1"/>
  <c r="G11" i="1"/>
  <c r="F11" i="1"/>
  <c r="E185" i="1"/>
  <c r="E11" i="1"/>
  <c r="E15" i="1"/>
  <c r="E14" i="1"/>
  <c r="E13" i="1"/>
  <c r="E12" i="1"/>
  <c r="P213" i="1" l="1"/>
  <c r="O213" i="1"/>
  <c r="N213" i="1"/>
  <c r="M213" i="1"/>
  <c r="L213" i="1"/>
  <c r="K213" i="1"/>
  <c r="J213" i="1"/>
  <c r="I213" i="1"/>
  <c r="H213" i="1"/>
  <c r="G213" i="1"/>
  <c r="F213" i="1"/>
  <c r="P212" i="1"/>
  <c r="O212" i="1"/>
  <c r="N212" i="1"/>
  <c r="M212" i="1"/>
  <c r="L212" i="1"/>
  <c r="K212" i="1"/>
  <c r="J212" i="1"/>
  <c r="I212" i="1"/>
  <c r="H212" i="1"/>
  <c r="G212" i="1"/>
  <c r="F212" i="1"/>
  <c r="P211" i="1"/>
  <c r="O211" i="1"/>
  <c r="N211" i="1"/>
  <c r="M211" i="1"/>
  <c r="L211" i="1"/>
  <c r="K211" i="1"/>
  <c r="J211" i="1"/>
  <c r="I211" i="1"/>
  <c r="H211" i="1"/>
  <c r="G211" i="1"/>
  <c r="F211" i="1"/>
  <c r="P210" i="1"/>
  <c r="O210" i="1"/>
  <c r="N210" i="1"/>
  <c r="M210" i="1"/>
  <c r="L210" i="1"/>
  <c r="K210" i="1"/>
  <c r="J210" i="1"/>
  <c r="I210" i="1"/>
  <c r="H210" i="1"/>
  <c r="G210" i="1"/>
  <c r="F210" i="1"/>
  <c r="P209" i="1"/>
  <c r="O209" i="1"/>
  <c r="N209" i="1"/>
  <c r="M209" i="1"/>
  <c r="L209" i="1"/>
  <c r="K209" i="1"/>
  <c r="J209" i="1"/>
  <c r="I209" i="1"/>
  <c r="H209" i="1"/>
  <c r="G209" i="1"/>
  <c r="F209" i="1"/>
  <c r="E213" i="1"/>
  <c r="E212" i="1"/>
  <c r="E211" i="1"/>
  <c r="E210" i="1"/>
  <c r="E209" i="1"/>
  <c r="Q209" i="1" l="1"/>
  <c r="Q99" i="1" l="1"/>
  <c r="Q98" i="1"/>
  <c r="Q97" i="1"/>
  <c r="Q96" i="1"/>
  <c r="Q95" i="1"/>
  <c r="P94" i="1"/>
  <c r="O94" i="1"/>
  <c r="N94" i="1"/>
  <c r="M94" i="1"/>
  <c r="L94" i="1"/>
  <c r="K94" i="1"/>
  <c r="J94" i="1"/>
  <c r="I94" i="1"/>
  <c r="H94" i="1"/>
  <c r="G94" i="1"/>
  <c r="F94" i="1"/>
  <c r="E94" i="1"/>
  <c r="Q94" i="1" l="1"/>
  <c r="F28" i="1"/>
  <c r="E159" i="1" l="1"/>
  <c r="E158" i="1"/>
  <c r="E157" i="1"/>
  <c r="E156" i="1"/>
  <c r="E155" i="1"/>
  <c r="F155" i="1"/>
  <c r="O286" i="1" l="1"/>
  <c r="O285" i="1"/>
  <c r="O284" i="1"/>
  <c r="O283" i="1"/>
  <c r="O282" i="1"/>
  <c r="O281" i="1"/>
  <c r="O274" i="1"/>
  <c r="O273" i="1"/>
  <c r="O272" i="1"/>
  <c r="O271" i="1"/>
  <c r="O270" i="1"/>
  <c r="O269" i="1"/>
  <c r="O262" i="1"/>
  <c r="O256" i="1"/>
  <c r="O255" i="1"/>
  <c r="O254" i="1"/>
  <c r="O253" i="1"/>
  <c r="O252" i="1"/>
  <c r="O251" i="1"/>
  <c r="O244" i="1"/>
  <c r="O238" i="1"/>
  <c r="O226" i="1"/>
  <c r="O220" i="1"/>
  <c r="O214" i="1"/>
  <c r="O202" i="1"/>
  <c r="O196" i="1"/>
  <c r="O190" i="1"/>
  <c r="O189" i="1"/>
  <c r="O188" i="1"/>
  <c r="O187" i="1"/>
  <c r="O186" i="1"/>
  <c r="O185" i="1"/>
  <c r="O178" i="1"/>
  <c r="O172" i="1"/>
  <c r="O171" i="1"/>
  <c r="O170" i="1"/>
  <c r="O169" i="1"/>
  <c r="O168" i="1"/>
  <c r="O167" i="1"/>
  <c r="O160" i="1"/>
  <c r="O159" i="1"/>
  <c r="O158" i="1"/>
  <c r="O157" i="1"/>
  <c r="O156" i="1"/>
  <c r="O155" i="1"/>
  <c r="O148" i="1"/>
  <c r="O136" i="1"/>
  <c r="O130" i="1"/>
  <c r="O129" i="1"/>
  <c r="O128" i="1"/>
  <c r="O127" i="1"/>
  <c r="O126" i="1"/>
  <c r="O125" i="1"/>
  <c r="O118" i="1"/>
  <c r="O112" i="1"/>
  <c r="O100" i="1"/>
  <c r="O88" i="1"/>
  <c r="O82" i="1"/>
  <c r="O76" i="1"/>
  <c r="O70" i="1"/>
  <c r="O64" i="1"/>
  <c r="O58" i="1"/>
  <c r="O52" i="1"/>
  <c r="O46" i="1"/>
  <c r="O40" i="1"/>
  <c r="O34" i="1"/>
  <c r="O28" i="1"/>
  <c r="O22" i="1"/>
  <c r="O124" i="1" l="1"/>
  <c r="O268" i="1"/>
  <c r="O280" i="1"/>
  <c r="O232" i="1"/>
  <c r="O20" i="1"/>
  <c r="O8" i="1" s="1"/>
  <c r="O184" i="1"/>
  <c r="O21" i="1"/>
  <c r="O9" i="1" s="1"/>
  <c r="O19" i="1"/>
  <c r="O7" i="1" s="1"/>
  <c r="O106" i="1"/>
  <c r="O250" i="1"/>
  <c r="O208" i="1"/>
  <c r="O166" i="1"/>
  <c r="O18" i="1"/>
  <c r="O6" i="1" s="1"/>
  <c r="O10" i="1"/>
  <c r="O17" i="1"/>
  <c r="O154" i="1"/>
  <c r="P286" i="1"/>
  <c r="N286" i="1"/>
  <c r="M286" i="1"/>
  <c r="L286" i="1"/>
  <c r="K286" i="1"/>
  <c r="J286" i="1"/>
  <c r="I286" i="1"/>
  <c r="H286" i="1"/>
  <c r="G286" i="1"/>
  <c r="P285" i="1"/>
  <c r="N285" i="1"/>
  <c r="M285" i="1"/>
  <c r="L285" i="1"/>
  <c r="K285" i="1"/>
  <c r="J285" i="1"/>
  <c r="I285" i="1"/>
  <c r="H285" i="1"/>
  <c r="G285" i="1"/>
  <c r="P284" i="1"/>
  <c r="N284" i="1"/>
  <c r="M284" i="1"/>
  <c r="L284" i="1"/>
  <c r="K284" i="1"/>
  <c r="J284" i="1"/>
  <c r="I284" i="1"/>
  <c r="H284" i="1"/>
  <c r="G284" i="1"/>
  <c r="P283" i="1"/>
  <c r="N283" i="1"/>
  <c r="M283" i="1"/>
  <c r="L283" i="1"/>
  <c r="K283" i="1"/>
  <c r="J283" i="1"/>
  <c r="I283" i="1"/>
  <c r="H283" i="1"/>
  <c r="G283" i="1"/>
  <c r="P282" i="1"/>
  <c r="N282" i="1"/>
  <c r="M282" i="1"/>
  <c r="L282" i="1"/>
  <c r="K282" i="1"/>
  <c r="J282" i="1"/>
  <c r="I282" i="1"/>
  <c r="H282" i="1"/>
  <c r="G282" i="1"/>
  <c r="P281" i="1"/>
  <c r="N281" i="1"/>
  <c r="M281" i="1"/>
  <c r="L281" i="1"/>
  <c r="K281" i="1"/>
  <c r="J281" i="1"/>
  <c r="I281" i="1"/>
  <c r="H281" i="1"/>
  <c r="G281" i="1"/>
  <c r="P274" i="1"/>
  <c r="N274" i="1"/>
  <c r="M274" i="1"/>
  <c r="L274" i="1"/>
  <c r="K274" i="1"/>
  <c r="J274" i="1"/>
  <c r="I274" i="1"/>
  <c r="H274" i="1"/>
  <c r="G274" i="1"/>
  <c r="P273" i="1"/>
  <c r="N273" i="1"/>
  <c r="M273" i="1"/>
  <c r="L273" i="1"/>
  <c r="K273" i="1"/>
  <c r="J273" i="1"/>
  <c r="I273" i="1"/>
  <c r="H273" i="1"/>
  <c r="G273" i="1"/>
  <c r="P272" i="1"/>
  <c r="N272" i="1"/>
  <c r="M272" i="1"/>
  <c r="L272" i="1"/>
  <c r="K272" i="1"/>
  <c r="J272" i="1"/>
  <c r="I272" i="1"/>
  <c r="H272" i="1"/>
  <c r="G272" i="1"/>
  <c r="P271" i="1"/>
  <c r="N271" i="1"/>
  <c r="M271" i="1"/>
  <c r="L271" i="1"/>
  <c r="K271" i="1"/>
  <c r="J271" i="1"/>
  <c r="I271" i="1"/>
  <c r="H271" i="1"/>
  <c r="G271" i="1"/>
  <c r="P270" i="1"/>
  <c r="N270" i="1"/>
  <c r="M270" i="1"/>
  <c r="L270" i="1"/>
  <c r="K270" i="1"/>
  <c r="J270" i="1"/>
  <c r="I270" i="1"/>
  <c r="H270" i="1"/>
  <c r="G270" i="1"/>
  <c r="P269" i="1"/>
  <c r="N269" i="1"/>
  <c r="M269" i="1"/>
  <c r="L269" i="1"/>
  <c r="K269" i="1"/>
  <c r="J269" i="1"/>
  <c r="I269" i="1"/>
  <c r="H269" i="1"/>
  <c r="G269" i="1"/>
  <c r="P262" i="1"/>
  <c r="N262" i="1"/>
  <c r="M262" i="1"/>
  <c r="L262" i="1"/>
  <c r="K262" i="1"/>
  <c r="J262" i="1"/>
  <c r="I262" i="1"/>
  <c r="H262" i="1"/>
  <c r="G262" i="1"/>
  <c r="P256" i="1"/>
  <c r="N256" i="1"/>
  <c r="M256" i="1"/>
  <c r="L256" i="1"/>
  <c r="K256" i="1"/>
  <c r="J256" i="1"/>
  <c r="I256" i="1"/>
  <c r="H256" i="1"/>
  <c r="G256" i="1"/>
  <c r="P255" i="1"/>
  <c r="N255" i="1"/>
  <c r="M255" i="1"/>
  <c r="L255" i="1"/>
  <c r="K255" i="1"/>
  <c r="J255" i="1"/>
  <c r="I255" i="1"/>
  <c r="H255" i="1"/>
  <c r="G255" i="1"/>
  <c r="P254" i="1"/>
  <c r="N254" i="1"/>
  <c r="M254" i="1"/>
  <c r="L254" i="1"/>
  <c r="K254" i="1"/>
  <c r="J254" i="1"/>
  <c r="I254" i="1"/>
  <c r="H254" i="1"/>
  <c r="G254" i="1"/>
  <c r="P253" i="1"/>
  <c r="N253" i="1"/>
  <c r="M253" i="1"/>
  <c r="L253" i="1"/>
  <c r="K253" i="1"/>
  <c r="J253" i="1"/>
  <c r="I253" i="1"/>
  <c r="H253" i="1"/>
  <c r="G253" i="1"/>
  <c r="P252" i="1"/>
  <c r="N252" i="1"/>
  <c r="M252" i="1"/>
  <c r="L252" i="1"/>
  <c r="K252" i="1"/>
  <c r="J252" i="1"/>
  <c r="I252" i="1"/>
  <c r="H252" i="1"/>
  <c r="G252" i="1"/>
  <c r="P251" i="1"/>
  <c r="N251" i="1"/>
  <c r="M251" i="1"/>
  <c r="L251" i="1"/>
  <c r="K251" i="1"/>
  <c r="J251" i="1"/>
  <c r="I251" i="1"/>
  <c r="H251" i="1"/>
  <c r="G251" i="1"/>
  <c r="P244" i="1"/>
  <c r="N244" i="1"/>
  <c r="M244" i="1"/>
  <c r="L244" i="1"/>
  <c r="K244" i="1"/>
  <c r="J244" i="1"/>
  <c r="I244" i="1"/>
  <c r="H244" i="1"/>
  <c r="G244" i="1"/>
  <c r="P238" i="1"/>
  <c r="M238" i="1"/>
  <c r="L238" i="1"/>
  <c r="K238" i="1"/>
  <c r="J238" i="1"/>
  <c r="I238" i="1"/>
  <c r="H238" i="1"/>
  <c r="G238" i="1"/>
  <c r="P226" i="1"/>
  <c r="N226" i="1"/>
  <c r="M226" i="1"/>
  <c r="L226" i="1"/>
  <c r="K226" i="1"/>
  <c r="J226" i="1"/>
  <c r="I226" i="1"/>
  <c r="H226" i="1"/>
  <c r="G226" i="1"/>
  <c r="P220" i="1"/>
  <c r="N220" i="1"/>
  <c r="M220" i="1"/>
  <c r="L220" i="1"/>
  <c r="K220" i="1"/>
  <c r="J220" i="1"/>
  <c r="I220" i="1"/>
  <c r="H220" i="1"/>
  <c r="G220" i="1"/>
  <c r="P214" i="1"/>
  <c r="N214" i="1"/>
  <c r="M214" i="1"/>
  <c r="L214" i="1"/>
  <c r="K214" i="1"/>
  <c r="J214" i="1"/>
  <c r="I214" i="1"/>
  <c r="H214" i="1"/>
  <c r="G214" i="1"/>
  <c r="P202" i="1"/>
  <c r="N202" i="1"/>
  <c r="M202" i="1"/>
  <c r="L202" i="1"/>
  <c r="K202" i="1"/>
  <c r="J202" i="1"/>
  <c r="I202" i="1"/>
  <c r="H202" i="1"/>
  <c r="G202" i="1"/>
  <c r="P196" i="1"/>
  <c r="N196" i="1"/>
  <c r="M196" i="1"/>
  <c r="L196" i="1"/>
  <c r="K196" i="1"/>
  <c r="J196" i="1"/>
  <c r="I196" i="1"/>
  <c r="H196" i="1"/>
  <c r="G196" i="1"/>
  <c r="P190" i="1"/>
  <c r="N190" i="1"/>
  <c r="M190" i="1"/>
  <c r="L190" i="1"/>
  <c r="K190" i="1"/>
  <c r="J190" i="1"/>
  <c r="I190" i="1"/>
  <c r="H190" i="1"/>
  <c r="G190" i="1"/>
  <c r="P189" i="1"/>
  <c r="N189" i="1"/>
  <c r="M189" i="1"/>
  <c r="K189" i="1"/>
  <c r="J189" i="1"/>
  <c r="I189" i="1"/>
  <c r="H189" i="1"/>
  <c r="G189" i="1"/>
  <c r="P188" i="1"/>
  <c r="N188" i="1"/>
  <c r="M188" i="1"/>
  <c r="L188" i="1"/>
  <c r="K188" i="1"/>
  <c r="J188" i="1"/>
  <c r="I188" i="1"/>
  <c r="H188" i="1"/>
  <c r="G188" i="1"/>
  <c r="P187" i="1"/>
  <c r="N187" i="1"/>
  <c r="M187" i="1"/>
  <c r="L187" i="1"/>
  <c r="K187" i="1"/>
  <c r="J187" i="1"/>
  <c r="I187" i="1"/>
  <c r="H187" i="1"/>
  <c r="G187" i="1"/>
  <c r="P186" i="1"/>
  <c r="N186" i="1"/>
  <c r="M186" i="1"/>
  <c r="L186" i="1"/>
  <c r="K186" i="1"/>
  <c r="J186" i="1"/>
  <c r="I186" i="1"/>
  <c r="H186" i="1"/>
  <c r="G186" i="1"/>
  <c r="P185" i="1"/>
  <c r="N185" i="1"/>
  <c r="M185" i="1"/>
  <c r="L185" i="1"/>
  <c r="K185" i="1"/>
  <c r="J185" i="1"/>
  <c r="I185" i="1"/>
  <c r="H185" i="1"/>
  <c r="G185" i="1"/>
  <c r="P178" i="1"/>
  <c r="N178" i="1"/>
  <c r="M178" i="1"/>
  <c r="L178" i="1"/>
  <c r="K178" i="1"/>
  <c r="J178" i="1"/>
  <c r="I178" i="1"/>
  <c r="H178" i="1"/>
  <c r="G178" i="1"/>
  <c r="P172" i="1"/>
  <c r="N172" i="1"/>
  <c r="M172" i="1"/>
  <c r="L172" i="1"/>
  <c r="K172" i="1"/>
  <c r="J172" i="1"/>
  <c r="I172" i="1"/>
  <c r="H172" i="1"/>
  <c r="G172" i="1"/>
  <c r="P171" i="1"/>
  <c r="N171" i="1"/>
  <c r="M171" i="1"/>
  <c r="L171" i="1"/>
  <c r="K171" i="1"/>
  <c r="J171" i="1"/>
  <c r="I171" i="1"/>
  <c r="H171" i="1"/>
  <c r="G171" i="1"/>
  <c r="P170" i="1"/>
  <c r="N170" i="1"/>
  <c r="M170" i="1"/>
  <c r="L170" i="1"/>
  <c r="K170" i="1"/>
  <c r="J170" i="1"/>
  <c r="I170" i="1"/>
  <c r="H170" i="1"/>
  <c r="G170" i="1"/>
  <c r="P169" i="1"/>
  <c r="N169" i="1"/>
  <c r="M169" i="1"/>
  <c r="L169" i="1"/>
  <c r="K169" i="1"/>
  <c r="J169" i="1"/>
  <c r="I169" i="1"/>
  <c r="H169" i="1"/>
  <c r="G169" i="1"/>
  <c r="P168" i="1"/>
  <c r="N168" i="1"/>
  <c r="M168" i="1"/>
  <c r="L168" i="1"/>
  <c r="K168" i="1"/>
  <c r="J168" i="1"/>
  <c r="I168" i="1"/>
  <c r="H168" i="1"/>
  <c r="G168" i="1"/>
  <c r="P167" i="1"/>
  <c r="N167" i="1"/>
  <c r="M167" i="1"/>
  <c r="L167" i="1"/>
  <c r="K167" i="1"/>
  <c r="J167" i="1"/>
  <c r="I167" i="1"/>
  <c r="H167" i="1"/>
  <c r="G167" i="1"/>
  <c r="P160" i="1"/>
  <c r="N160" i="1"/>
  <c r="M160" i="1"/>
  <c r="L160" i="1"/>
  <c r="K160" i="1"/>
  <c r="J160" i="1"/>
  <c r="I160" i="1"/>
  <c r="H160" i="1"/>
  <c r="G160" i="1"/>
  <c r="P159" i="1"/>
  <c r="N159" i="1"/>
  <c r="M159" i="1"/>
  <c r="L159" i="1"/>
  <c r="K159" i="1"/>
  <c r="J159" i="1"/>
  <c r="I159" i="1"/>
  <c r="H159" i="1"/>
  <c r="G159" i="1"/>
  <c r="P158" i="1"/>
  <c r="N158" i="1"/>
  <c r="M158" i="1"/>
  <c r="L158" i="1"/>
  <c r="K158" i="1"/>
  <c r="J158" i="1"/>
  <c r="I158" i="1"/>
  <c r="H158" i="1"/>
  <c r="G158" i="1"/>
  <c r="P157" i="1"/>
  <c r="N157" i="1"/>
  <c r="M157" i="1"/>
  <c r="L157" i="1"/>
  <c r="K157" i="1"/>
  <c r="J157" i="1"/>
  <c r="I157" i="1"/>
  <c r="H157" i="1"/>
  <c r="G157" i="1"/>
  <c r="P156" i="1"/>
  <c r="N156" i="1"/>
  <c r="M156" i="1"/>
  <c r="L156" i="1"/>
  <c r="K156" i="1"/>
  <c r="J156" i="1"/>
  <c r="I156" i="1"/>
  <c r="H156" i="1"/>
  <c r="G156" i="1"/>
  <c r="P155" i="1"/>
  <c r="N155" i="1"/>
  <c r="M155" i="1"/>
  <c r="L155" i="1"/>
  <c r="K155" i="1"/>
  <c r="J155" i="1"/>
  <c r="I155" i="1"/>
  <c r="H155" i="1"/>
  <c r="G155" i="1"/>
  <c r="P148" i="1"/>
  <c r="N148" i="1"/>
  <c r="M148" i="1"/>
  <c r="L148" i="1"/>
  <c r="K148" i="1"/>
  <c r="J148" i="1"/>
  <c r="I148" i="1"/>
  <c r="H148" i="1"/>
  <c r="G148" i="1"/>
  <c r="P142" i="1"/>
  <c r="N142" i="1"/>
  <c r="M142" i="1"/>
  <c r="L142" i="1"/>
  <c r="K142" i="1"/>
  <c r="J142" i="1"/>
  <c r="I142" i="1"/>
  <c r="H142" i="1"/>
  <c r="G142" i="1"/>
  <c r="P136" i="1"/>
  <c r="N136" i="1"/>
  <c r="M136" i="1"/>
  <c r="L136" i="1"/>
  <c r="K136" i="1"/>
  <c r="J136" i="1"/>
  <c r="I136" i="1"/>
  <c r="H136" i="1"/>
  <c r="G136" i="1"/>
  <c r="P130" i="1"/>
  <c r="N130" i="1"/>
  <c r="M130" i="1"/>
  <c r="L130" i="1"/>
  <c r="K130" i="1"/>
  <c r="J130" i="1"/>
  <c r="I130" i="1"/>
  <c r="H130" i="1"/>
  <c r="G130" i="1"/>
  <c r="P129" i="1"/>
  <c r="N129" i="1"/>
  <c r="M129" i="1"/>
  <c r="L129" i="1"/>
  <c r="K129" i="1"/>
  <c r="J129" i="1"/>
  <c r="I129" i="1"/>
  <c r="H129" i="1"/>
  <c r="G129" i="1"/>
  <c r="P128" i="1"/>
  <c r="N128" i="1"/>
  <c r="M128" i="1"/>
  <c r="L128" i="1"/>
  <c r="K128" i="1"/>
  <c r="J128" i="1"/>
  <c r="I128" i="1"/>
  <c r="H128" i="1"/>
  <c r="G128" i="1"/>
  <c r="P127" i="1"/>
  <c r="N127" i="1"/>
  <c r="M127" i="1"/>
  <c r="L127" i="1"/>
  <c r="K127" i="1"/>
  <c r="J127" i="1"/>
  <c r="I127" i="1"/>
  <c r="H127" i="1"/>
  <c r="G127" i="1"/>
  <c r="P126" i="1"/>
  <c r="N126" i="1"/>
  <c r="M126" i="1"/>
  <c r="L126" i="1"/>
  <c r="K126" i="1"/>
  <c r="J126" i="1"/>
  <c r="I126" i="1"/>
  <c r="H126" i="1"/>
  <c r="G126" i="1"/>
  <c r="P125" i="1"/>
  <c r="N125" i="1"/>
  <c r="M125" i="1"/>
  <c r="L125" i="1"/>
  <c r="K125" i="1"/>
  <c r="J125" i="1"/>
  <c r="I125" i="1"/>
  <c r="H125" i="1"/>
  <c r="G125" i="1"/>
  <c r="P118" i="1"/>
  <c r="N118" i="1"/>
  <c r="M118" i="1"/>
  <c r="L118" i="1"/>
  <c r="K118" i="1"/>
  <c r="J118" i="1"/>
  <c r="I118" i="1"/>
  <c r="H118" i="1"/>
  <c r="G118" i="1"/>
  <c r="P112" i="1"/>
  <c r="N112" i="1"/>
  <c r="M112" i="1"/>
  <c r="L112" i="1"/>
  <c r="K112" i="1"/>
  <c r="J112" i="1"/>
  <c r="I112" i="1"/>
  <c r="H112" i="1"/>
  <c r="G112" i="1"/>
  <c r="P100" i="1"/>
  <c r="N100" i="1"/>
  <c r="M100" i="1"/>
  <c r="L100" i="1"/>
  <c r="K100" i="1"/>
  <c r="J100" i="1"/>
  <c r="I100" i="1"/>
  <c r="H100" i="1"/>
  <c r="G100" i="1"/>
  <c r="P88" i="1"/>
  <c r="N88" i="1"/>
  <c r="M88" i="1"/>
  <c r="L88" i="1"/>
  <c r="K88" i="1"/>
  <c r="J88" i="1"/>
  <c r="I88" i="1"/>
  <c r="H88" i="1"/>
  <c r="G88" i="1"/>
  <c r="P82" i="1"/>
  <c r="N82" i="1"/>
  <c r="M82" i="1"/>
  <c r="L82" i="1"/>
  <c r="K82" i="1"/>
  <c r="J82" i="1"/>
  <c r="I82" i="1"/>
  <c r="H82" i="1"/>
  <c r="G82" i="1"/>
  <c r="P76" i="1"/>
  <c r="N76" i="1"/>
  <c r="M76" i="1"/>
  <c r="L76" i="1"/>
  <c r="K76" i="1"/>
  <c r="J76" i="1"/>
  <c r="I76" i="1"/>
  <c r="H76" i="1"/>
  <c r="G76" i="1"/>
  <c r="P70" i="1"/>
  <c r="N70" i="1"/>
  <c r="M70" i="1"/>
  <c r="L70" i="1"/>
  <c r="K70" i="1"/>
  <c r="J70" i="1"/>
  <c r="I70" i="1"/>
  <c r="H70" i="1"/>
  <c r="G70" i="1"/>
  <c r="P64" i="1"/>
  <c r="N64" i="1"/>
  <c r="M64" i="1"/>
  <c r="L64" i="1"/>
  <c r="K64" i="1"/>
  <c r="J64" i="1"/>
  <c r="I64" i="1"/>
  <c r="H64" i="1"/>
  <c r="G64" i="1"/>
  <c r="P58" i="1"/>
  <c r="N58" i="1"/>
  <c r="M58" i="1"/>
  <c r="L58" i="1"/>
  <c r="K58" i="1"/>
  <c r="J58" i="1"/>
  <c r="I58" i="1"/>
  <c r="H58" i="1"/>
  <c r="G58" i="1"/>
  <c r="P52" i="1"/>
  <c r="N52" i="1"/>
  <c r="M52" i="1"/>
  <c r="L52" i="1"/>
  <c r="K52" i="1"/>
  <c r="J52" i="1"/>
  <c r="I52" i="1"/>
  <c r="H52" i="1"/>
  <c r="G52" i="1"/>
  <c r="P46" i="1"/>
  <c r="N46" i="1"/>
  <c r="M46" i="1"/>
  <c r="L46" i="1"/>
  <c r="K46" i="1"/>
  <c r="J46" i="1"/>
  <c r="I46" i="1"/>
  <c r="H46" i="1"/>
  <c r="G46" i="1"/>
  <c r="P40" i="1"/>
  <c r="N40" i="1"/>
  <c r="M40" i="1"/>
  <c r="L40" i="1"/>
  <c r="K40" i="1"/>
  <c r="J40" i="1"/>
  <c r="I40" i="1"/>
  <c r="H40" i="1"/>
  <c r="G40" i="1"/>
  <c r="P34" i="1"/>
  <c r="N34" i="1"/>
  <c r="M34" i="1"/>
  <c r="L34" i="1"/>
  <c r="K34" i="1"/>
  <c r="J34" i="1"/>
  <c r="I34" i="1"/>
  <c r="H34" i="1"/>
  <c r="G34" i="1"/>
  <c r="P28" i="1"/>
  <c r="N28" i="1"/>
  <c r="M28" i="1"/>
  <c r="L28" i="1"/>
  <c r="K28" i="1"/>
  <c r="J28" i="1"/>
  <c r="I28" i="1"/>
  <c r="H28" i="1"/>
  <c r="G28" i="1"/>
  <c r="P22" i="1"/>
  <c r="N22" i="1"/>
  <c r="M22" i="1"/>
  <c r="L22" i="1"/>
  <c r="K22" i="1"/>
  <c r="J22" i="1"/>
  <c r="I22" i="1"/>
  <c r="H22" i="1"/>
  <c r="G22" i="1"/>
  <c r="E189" i="1"/>
  <c r="E188" i="1"/>
  <c r="E187" i="1"/>
  <c r="E186" i="1"/>
  <c r="F189" i="1"/>
  <c r="F188" i="1"/>
  <c r="F187" i="1"/>
  <c r="F186" i="1"/>
  <c r="F185" i="1"/>
  <c r="F285" i="1"/>
  <c r="E285" i="1"/>
  <c r="F284" i="1"/>
  <c r="E284" i="1"/>
  <c r="F283" i="1"/>
  <c r="E283" i="1"/>
  <c r="F282" i="1"/>
  <c r="E282" i="1"/>
  <c r="F281" i="1"/>
  <c r="E281" i="1"/>
  <c r="F273" i="1"/>
  <c r="E273" i="1"/>
  <c r="F272" i="1"/>
  <c r="E272" i="1"/>
  <c r="F271" i="1"/>
  <c r="E271" i="1"/>
  <c r="F270" i="1"/>
  <c r="E270" i="1"/>
  <c r="F269" i="1"/>
  <c r="E269" i="1"/>
  <c r="E154" i="1"/>
  <c r="F159" i="1"/>
  <c r="F158" i="1"/>
  <c r="F157" i="1"/>
  <c r="F156" i="1"/>
  <c r="E129" i="1"/>
  <c r="E128" i="1"/>
  <c r="E127" i="1"/>
  <c r="E126" i="1"/>
  <c r="E125" i="1"/>
  <c r="F129" i="1"/>
  <c r="F128" i="1"/>
  <c r="F127" i="1"/>
  <c r="F126" i="1"/>
  <c r="F125" i="1"/>
  <c r="F255" i="1"/>
  <c r="E255" i="1"/>
  <c r="F254" i="1"/>
  <c r="E254" i="1"/>
  <c r="F253" i="1"/>
  <c r="E253" i="1"/>
  <c r="F252" i="1"/>
  <c r="E252" i="1"/>
  <c r="F251" i="1"/>
  <c r="E251" i="1"/>
  <c r="F171" i="1"/>
  <c r="E171" i="1"/>
  <c r="F170" i="1"/>
  <c r="E170" i="1"/>
  <c r="F169" i="1"/>
  <c r="E169" i="1"/>
  <c r="F168" i="1"/>
  <c r="E168" i="1"/>
  <c r="F167" i="1"/>
  <c r="E167" i="1"/>
  <c r="F286" i="1"/>
  <c r="E286" i="1"/>
  <c r="F274" i="1"/>
  <c r="E274" i="1"/>
  <c r="E262" i="1"/>
  <c r="F256" i="1"/>
  <c r="E256" i="1"/>
  <c r="F244" i="1"/>
  <c r="E244" i="1"/>
  <c r="F238" i="1"/>
  <c r="E238" i="1"/>
  <c r="F226" i="1"/>
  <c r="E226" i="1"/>
  <c r="F220" i="1"/>
  <c r="E220" i="1"/>
  <c r="F214" i="1"/>
  <c r="E214" i="1"/>
  <c r="F202" i="1"/>
  <c r="E202" i="1"/>
  <c r="F196" i="1"/>
  <c r="E196" i="1"/>
  <c r="F190" i="1"/>
  <c r="E190" i="1"/>
  <c r="F178" i="1"/>
  <c r="E178" i="1"/>
  <c r="F172" i="1"/>
  <c r="E172" i="1"/>
  <c r="F160" i="1"/>
  <c r="E160" i="1"/>
  <c r="F148" i="1"/>
  <c r="E148" i="1"/>
  <c r="F142" i="1"/>
  <c r="E142" i="1"/>
  <c r="F136" i="1"/>
  <c r="E136" i="1"/>
  <c r="F130" i="1"/>
  <c r="E130" i="1"/>
  <c r="F118" i="1"/>
  <c r="E118" i="1"/>
  <c r="F112" i="1"/>
  <c r="E112" i="1"/>
  <c r="E100" i="1"/>
  <c r="E88" i="1"/>
  <c r="E82" i="1"/>
  <c r="E76" i="1"/>
  <c r="E70" i="1"/>
  <c r="E64" i="1"/>
  <c r="E58" i="1"/>
  <c r="E52" i="1"/>
  <c r="E46" i="1"/>
  <c r="E40" i="1"/>
  <c r="E28" i="1"/>
  <c r="E22" i="1"/>
  <c r="F100" i="1"/>
  <c r="F88" i="1"/>
  <c r="F82" i="1"/>
  <c r="F76" i="1"/>
  <c r="F70" i="1"/>
  <c r="F64" i="1"/>
  <c r="F58" i="1"/>
  <c r="F52" i="1"/>
  <c r="F46" i="1"/>
  <c r="F40" i="1"/>
  <c r="F34" i="1"/>
  <c r="F22" i="1"/>
  <c r="N17" i="1" l="1"/>
  <c r="N5" i="1" s="1"/>
  <c r="F154" i="1"/>
  <c r="M268" i="1"/>
  <c r="J268" i="1"/>
  <c r="H280" i="1"/>
  <c r="K280" i="1"/>
  <c r="P154" i="1"/>
  <c r="N250" i="1"/>
  <c r="N154" i="1"/>
  <c r="M232" i="1"/>
  <c r="L166" i="1"/>
  <c r="K250" i="1"/>
  <c r="K154" i="1"/>
  <c r="J232" i="1"/>
  <c r="J154" i="1"/>
  <c r="G250" i="1"/>
  <c r="F268" i="1"/>
  <c r="F250" i="1"/>
  <c r="F208" i="1"/>
  <c r="I280" i="1"/>
  <c r="E280" i="1"/>
  <c r="G280" i="1"/>
  <c r="N268" i="1"/>
  <c r="L268" i="1"/>
  <c r="I268" i="1"/>
  <c r="L250" i="1"/>
  <c r="M250" i="1"/>
  <c r="N232" i="1"/>
  <c r="I232" i="1"/>
  <c r="L184" i="1"/>
  <c r="N184" i="1"/>
  <c r="E184" i="1"/>
  <c r="H184" i="1"/>
  <c r="I166" i="1"/>
  <c r="N166" i="1"/>
  <c r="G166" i="1"/>
  <c r="L154" i="1"/>
  <c r="I154" i="1"/>
  <c r="M154" i="1"/>
  <c r="M124" i="1"/>
  <c r="I106" i="1"/>
  <c r="J106" i="1"/>
  <c r="F106" i="1"/>
  <c r="N106" i="1"/>
  <c r="E268" i="1"/>
  <c r="E250" i="1"/>
  <c r="E232" i="1"/>
  <c r="E208" i="1"/>
  <c r="E166" i="1"/>
  <c r="E124" i="1"/>
  <c r="E106" i="1"/>
  <c r="P280" i="1"/>
  <c r="P268" i="1"/>
  <c r="P250" i="1"/>
  <c r="P232" i="1"/>
  <c r="P208" i="1"/>
  <c r="P184" i="1"/>
  <c r="P166" i="1"/>
  <c r="P124" i="1"/>
  <c r="P106" i="1"/>
  <c r="O5" i="1"/>
  <c r="O4" i="1" s="1"/>
  <c r="O16" i="1"/>
  <c r="N280" i="1"/>
  <c r="N208" i="1"/>
  <c r="N124" i="1"/>
  <c r="M106" i="1"/>
  <c r="M280" i="1"/>
  <c r="M208" i="1"/>
  <c r="M184" i="1"/>
  <c r="M166" i="1"/>
  <c r="L280" i="1"/>
  <c r="L232" i="1"/>
  <c r="L208" i="1"/>
  <c r="L124" i="1"/>
  <c r="L106" i="1"/>
  <c r="K268" i="1"/>
  <c r="K232" i="1"/>
  <c r="K208" i="1"/>
  <c r="K184" i="1"/>
  <c r="K166" i="1"/>
  <c r="K124" i="1"/>
  <c r="K106" i="1"/>
  <c r="J280" i="1"/>
  <c r="J250" i="1"/>
  <c r="J208" i="1"/>
  <c r="J184" i="1"/>
  <c r="J166" i="1"/>
  <c r="J124" i="1"/>
  <c r="I250" i="1"/>
  <c r="I208" i="1"/>
  <c r="I184" i="1"/>
  <c r="I124" i="1"/>
  <c r="H268" i="1"/>
  <c r="H250" i="1"/>
  <c r="H232" i="1"/>
  <c r="H208" i="1"/>
  <c r="H166" i="1"/>
  <c r="H154" i="1"/>
  <c r="H124" i="1"/>
  <c r="H106" i="1"/>
  <c r="G268" i="1"/>
  <c r="G232" i="1"/>
  <c r="G208" i="1"/>
  <c r="G184" i="1"/>
  <c r="G154" i="1"/>
  <c r="G124" i="1"/>
  <c r="G106" i="1"/>
  <c r="F280" i="1"/>
  <c r="F232" i="1"/>
  <c r="F184" i="1"/>
  <c r="F166" i="1"/>
  <c r="F124" i="1"/>
  <c r="F17" i="1"/>
  <c r="F18" i="1"/>
  <c r="F19" i="1"/>
  <c r="F20" i="1"/>
  <c r="F21" i="1"/>
  <c r="F9" i="1" l="1"/>
  <c r="F8" i="1"/>
  <c r="F7" i="1"/>
  <c r="F16" i="1"/>
  <c r="F6" i="1"/>
  <c r="F10" i="1"/>
  <c r="F5" i="1"/>
  <c r="P21" i="1"/>
  <c r="P20" i="1"/>
  <c r="P19" i="1"/>
  <c r="P18" i="1"/>
  <c r="P17" i="1"/>
  <c r="F4" i="1" l="1"/>
  <c r="P9" i="1"/>
  <c r="P6" i="1"/>
  <c r="P7" i="1"/>
  <c r="P8" i="1"/>
  <c r="P5" i="1"/>
  <c r="P16" i="1"/>
  <c r="P10" i="1"/>
  <c r="N21" i="1"/>
  <c r="N20" i="1"/>
  <c r="N19" i="1"/>
  <c r="N18" i="1"/>
  <c r="M21" i="1"/>
  <c r="M20" i="1"/>
  <c r="M19" i="1"/>
  <c r="M18" i="1"/>
  <c r="M17" i="1"/>
  <c r="L21" i="1"/>
  <c r="L20" i="1"/>
  <c r="L19" i="1"/>
  <c r="L18" i="1"/>
  <c r="L17" i="1"/>
  <c r="K17" i="1"/>
  <c r="K5" i="1" s="1"/>
  <c r="K18" i="1"/>
  <c r="K19" i="1"/>
  <c r="K20" i="1"/>
  <c r="K21" i="1"/>
  <c r="J17" i="1"/>
  <c r="J5" i="1" s="1"/>
  <c r="J18" i="1"/>
  <c r="J19" i="1"/>
  <c r="J20" i="1"/>
  <c r="J21" i="1"/>
  <c r="I17" i="1"/>
  <c r="I18" i="1"/>
  <c r="I19" i="1"/>
  <c r="I20" i="1"/>
  <c r="I21" i="1"/>
  <c r="H17" i="1"/>
  <c r="H18" i="1"/>
  <c r="H19" i="1"/>
  <c r="H20" i="1"/>
  <c r="H21" i="1"/>
  <c r="G17" i="1"/>
  <c r="G18" i="1"/>
  <c r="G19" i="1"/>
  <c r="G20" i="1"/>
  <c r="G21" i="1"/>
  <c r="Q234" i="1"/>
  <c r="Q236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7" i="1"/>
  <c r="Q78" i="1"/>
  <c r="Q79" i="1"/>
  <c r="Q80" i="1"/>
  <c r="Q81" i="1"/>
  <c r="Q83" i="1"/>
  <c r="Q84" i="1"/>
  <c r="Q85" i="1"/>
  <c r="Q86" i="1"/>
  <c r="Q87" i="1"/>
  <c r="Q89" i="1"/>
  <c r="Q90" i="1"/>
  <c r="Q91" i="1"/>
  <c r="Q92" i="1"/>
  <c r="Q93" i="1"/>
  <c r="Q101" i="1"/>
  <c r="Q102" i="1"/>
  <c r="Q103" i="1"/>
  <c r="Q104" i="1"/>
  <c r="Q105" i="1"/>
  <c r="Q107" i="1"/>
  <c r="Q108" i="1"/>
  <c r="Q113" i="1"/>
  <c r="Q114" i="1"/>
  <c r="Q115" i="1"/>
  <c r="Q116" i="1"/>
  <c r="Q117" i="1"/>
  <c r="Q119" i="1"/>
  <c r="Q120" i="1"/>
  <c r="Q121" i="1"/>
  <c r="Q122" i="1"/>
  <c r="Q123" i="1"/>
  <c r="Q125" i="1"/>
  <c r="Q127" i="1"/>
  <c r="Q129" i="1"/>
  <c r="Q131" i="1"/>
  <c r="Q132" i="1"/>
  <c r="Q133" i="1"/>
  <c r="Q134" i="1"/>
  <c r="Q135" i="1"/>
  <c r="Q137" i="1"/>
  <c r="Q138" i="1"/>
  <c r="Q139" i="1"/>
  <c r="Q140" i="1"/>
  <c r="Q141" i="1"/>
  <c r="Q143" i="1"/>
  <c r="Q144" i="1"/>
  <c r="Q145" i="1"/>
  <c r="Q146" i="1"/>
  <c r="Q147" i="1"/>
  <c r="Q149" i="1"/>
  <c r="Q150" i="1"/>
  <c r="Q151" i="1"/>
  <c r="Q152" i="1"/>
  <c r="Q153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11" i="1"/>
  <c r="Q213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5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2" i="1"/>
  <c r="Q253" i="1"/>
  <c r="Q255" i="1"/>
  <c r="Q257" i="1"/>
  <c r="Q258" i="1"/>
  <c r="Q259" i="1"/>
  <c r="Q260" i="1"/>
  <c r="Q261" i="1"/>
  <c r="Q262" i="1"/>
  <c r="Q263" i="1"/>
  <c r="Q264" i="1"/>
  <c r="Q265" i="1"/>
  <c r="Q266" i="1"/>
  <c r="Q267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89" i="1"/>
  <c r="Q290" i="1"/>
  <c r="Q291" i="1"/>
  <c r="M6" i="1" l="1"/>
  <c r="N7" i="1"/>
  <c r="L5" i="1"/>
  <c r="L9" i="1"/>
  <c r="P4" i="1"/>
  <c r="N9" i="1"/>
  <c r="N6" i="1"/>
  <c r="N8" i="1"/>
  <c r="M9" i="1"/>
  <c r="M7" i="1"/>
  <c r="M10" i="1"/>
  <c r="L6" i="1"/>
  <c r="N16" i="1"/>
  <c r="M8" i="1"/>
  <c r="L7" i="1"/>
  <c r="L8" i="1"/>
  <c r="H6" i="1"/>
  <c r="H5" i="1"/>
  <c r="G8" i="1"/>
  <c r="G7" i="1"/>
  <c r="G6" i="1"/>
  <c r="H8" i="1"/>
  <c r="L10" i="1"/>
  <c r="M16" i="1"/>
  <c r="G5" i="1"/>
  <c r="H7" i="1"/>
  <c r="L16" i="1"/>
  <c r="G16" i="1"/>
  <c r="H16" i="1"/>
  <c r="M5" i="1"/>
  <c r="N10" i="1"/>
  <c r="K8" i="1"/>
  <c r="K6" i="1"/>
  <c r="K9" i="1"/>
  <c r="K7" i="1"/>
  <c r="K16" i="1"/>
  <c r="K10" i="1"/>
  <c r="J7" i="1"/>
  <c r="J9" i="1"/>
  <c r="J16" i="1"/>
  <c r="J8" i="1"/>
  <c r="J6" i="1"/>
  <c r="J10" i="1"/>
  <c r="I9" i="1"/>
  <c r="I7" i="1"/>
  <c r="I5" i="1"/>
  <c r="I16" i="1"/>
  <c r="I8" i="1"/>
  <c r="I6" i="1"/>
  <c r="I10" i="1"/>
  <c r="H9" i="1"/>
  <c r="H10" i="1"/>
  <c r="G9" i="1"/>
  <c r="G10" i="1"/>
  <c r="E10" i="1"/>
  <c r="Q269" i="1"/>
  <c r="Q109" i="1"/>
  <c r="Q14" i="1"/>
  <c r="Q254" i="1"/>
  <c r="Q128" i="1"/>
  <c r="Q126" i="1"/>
  <c r="Q13" i="1"/>
  <c r="Q214" i="1"/>
  <c r="Q268" i="1"/>
  <c r="Q256" i="1"/>
  <c r="Q118" i="1"/>
  <c r="E21" i="1"/>
  <c r="E9" i="1" s="1"/>
  <c r="Q12" i="1"/>
  <c r="E20" i="1"/>
  <c r="E8" i="1" s="1"/>
  <c r="E18" i="1"/>
  <c r="E6" i="1" s="1"/>
  <c r="E19" i="1"/>
  <c r="E7" i="1" s="1"/>
  <c r="E17" i="1"/>
  <c r="E5" i="1" s="1"/>
  <c r="Q112" i="1"/>
  <c r="Q11" i="1"/>
  <c r="Q251" i="1"/>
  <c r="Q233" i="1"/>
  <c r="Q110" i="1"/>
  <c r="Q212" i="1"/>
  <c r="Q210" i="1"/>
  <c r="Q154" i="1"/>
  <c r="Q178" i="1"/>
  <c r="Q148" i="1"/>
  <c r="Q136" i="1"/>
  <c r="Q100" i="1"/>
  <c r="Q82" i="1"/>
  <c r="Q70" i="1"/>
  <c r="Q58" i="1"/>
  <c r="Q46" i="1"/>
  <c r="Q34" i="1"/>
  <c r="Q22" i="1"/>
  <c r="Q172" i="1"/>
  <c r="Q142" i="1"/>
  <c r="Q130" i="1"/>
  <c r="Q88" i="1"/>
  <c r="Q76" i="1"/>
  <c r="Q64" i="1"/>
  <c r="Q52" i="1"/>
  <c r="Q40" i="1"/>
  <c r="Q28" i="1"/>
  <c r="Q111" i="1"/>
  <c r="Q15" i="1"/>
  <c r="E4" i="1" l="1"/>
  <c r="K4" i="1"/>
  <c r="N4" i="1"/>
  <c r="L4" i="1"/>
  <c r="H4" i="1"/>
  <c r="G4" i="1"/>
  <c r="M4" i="1"/>
  <c r="J4" i="1"/>
  <c r="Q7" i="1"/>
  <c r="I4" i="1"/>
  <c r="Q106" i="1"/>
  <c r="Q184" i="1"/>
  <c r="Q21" i="1"/>
  <c r="Q232" i="1"/>
  <c r="E16" i="1"/>
  <c r="Q280" i="1"/>
  <c r="Q250" i="1"/>
  <c r="Q9" i="1"/>
  <c r="Q208" i="1"/>
  <c r="Q166" i="1"/>
  <c r="Q124" i="1"/>
  <c r="Q10" i="1"/>
  <c r="Q18" i="1"/>
  <c r="Q19" i="1"/>
  <c r="Q20" i="1"/>
  <c r="Q17" i="1"/>
  <c r="Q8" i="1"/>
  <c r="Q4" i="1" l="1"/>
  <c r="Q5" i="1"/>
  <c r="Q16" i="1"/>
  <c r="Q6" i="1"/>
</calcChain>
</file>

<file path=xl/sharedStrings.xml><?xml version="1.0" encoding="utf-8"?>
<sst xmlns="http://schemas.openxmlformats.org/spreadsheetml/2006/main" count="354" uniqueCount="73">
  <si>
    <t>（注）戸数は，データ修正により今後変更する場合があります。</t>
    <rPh sb="1" eb="2">
      <t>チュウ</t>
    </rPh>
    <rPh sb="3" eb="5">
      <t>コスウ</t>
    </rPh>
    <rPh sb="10" eb="12">
      <t>シュウセイ</t>
    </rPh>
    <rPh sb="15" eb="17">
      <t>コンゴ</t>
    </rPh>
    <rPh sb="17" eb="19">
      <t>ヘンコウ</t>
    </rPh>
    <rPh sb="21" eb="23">
      <t>バアイ</t>
    </rPh>
    <phoneticPr fontId="2"/>
  </si>
  <si>
    <t>（うちマンション）</t>
    <phoneticPr fontId="2"/>
  </si>
  <si>
    <t>分譲住宅</t>
    <rPh sb="0" eb="1">
      <t>ブン</t>
    </rPh>
    <rPh sb="1" eb="2">
      <t>ユズル</t>
    </rPh>
    <rPh sb="2" eb="3">
      <t>ジュウ</t>
    </rPh>
    <rPh sb="3" eb="4">
      <t>タク</t>
    </rPh>
    <phoneticPr fontId="2"/>
  </si>
  <si>
    <t>給与住宅</t>
    <rPh sb="0" eb="1">
      <t>キュウ</t>
    </rPh>
    <rPh sb="1" eb="2">
      <t>クミ</t>
    </rPh>
    <rPh sb="2" eb="3">
      <t>ジュウ</t>
    </rPh>
    <rPh sb="3" eb="4">
      <t>タク</t>
    </rPh>
    <phoneticPr fontId="2"/>
  </si>
  <si>
    <t>貸　　　家</t>
    <rPh sb="0" eb="1">
      <t>カシ</t>
    </rPh>
    <rPh sb="4" eb="5">
      <t>イエ</t>
    </rPh>
    <phoneticPr fontId="2"/>
  </si>
  <si>
    <t>持　　　家</t>
    <rPh sb="0" eb="1">
      <t>モ</t>
    </rPh>
    <rPh sb="4" eb="5">
      <t>イエ</t>
    </rPh>
    <phoneticPr fontId="2"/>
  </si>
  <si>
    <t>合　　　計</t>
    <rPh sb="0" eb="1">
      <t>ゴウ</t>
    </rPh>
    <rPh sb="4" eb="5">
      <t>ケイ</t>
    </rPh>
    <phoneticPr fontId="2"/>
  </si>
  <si>
    <t>南三陸町</t>
    <rPh sb="0" eb="1">
      <t>ミナミ</t>
    </rPh>
    <rPh sb="1" eb="3">
      <t>サンリク</t>
    </rPh>
    <phoneticPr fontId="2"/>
  </si>
  <si>
    <t>本吉郡</t>
    <rPh sb="0" eb="3">
      <t>モトヨシグン</t>
    </rPh>
    <phoneticPr fontId="2"/>
  </si>
  <si>
    <t>女川町</t>
  </si>
  <si>
    <t>牡鹿郡</t>
    <rPh sb="0" eb="3">
      <t>オシカグン</t>
    </rPh>
    <phoneticPr fontId="2"/>
  </si>
  <si>
    <t>美里町</t>
    <rPh sb="0" eb="3">
      <t>ミサトマチ</t>
    </rPh>
    <phoneticPr fontId="2"/>
  </si>
  <si>
    <t>涌谷町</t>
  </si>
  <si>
    <t>遠田郡</t>
    <rPh sb="0" eb="3">
      <t>トオダグン</t>
    </rPh>
    <phoneticPr fontId="2"/>
  </si>
  <si>
    <t>加美町</t>
  </si>
  <si>
    <t>色麻町</t>
  </si>
  <si>
    <t>加美郡</t>
    <rPh sb="0" eb="3">
      <t>カミグン</t>
    </rPh>
    <phoneticPr fontId="2"/>
  </si>
  <si>
    <t>大衡村</t>
  </si>
  <si>
    <t>大郷町</t>
  </si>
  <si>
    <t>大和町</t>
  </si>
  <si>
    <t>黒川郡</t>
    <rPh sb="0" eb="3">
      <t>クロカワグン</t>
    </rPh>
    <phoneticPr fontId="2"/>
  </si>
  <si>
    <t>利府町</t>
  </si>
  <si>
    <t>七ケ浜町</t>
  </si>
  <si>
    <t>松島町</t>
  </si>
  <si>
    <t>宮城郡</t>
    <rPh sb="0" eb="3">
      <t>ミヤギグン</t>
    </rPh>
    <phoneticPr fontId="2"/>
  </si>
  <si>
    <t>山元町</t>
  </si>
  <si>
    <t>亘理町</t>
  </si>
  <si>
    <t>亘理郡</t>
    <rPh sb="0" eb="3">
      <t>ワタリグン</t>
    </rPh>
    <phoneticPr fontId="2"/>
  </si>
  <si>
    <t>丸森町</t>
  </si>
  <si>
    <t>伊具郡</t>
    <rPh sb="0" eb="3">
      <t>イググン</t>
    </rPh>
    <phoneticPr fontId="2"/>
  </si>
  <si>
    <t>川崎町</t>
  </si>
  <si>
    <t>柴田町</t>
  </si>
  <si>
    <t>村田町</t>
  </si>
  <si>
    <t>大河原町</t>
  </si>
  <si>
    <t>柴田郡</t>
    <rPh sb="0" eb="3">
      <t>シバタグン</t>
    </rPh>
    <phoneticPr fontId="2"/>
  </si>
  <si>
    <t>蔵王町</t>
  </si>
  <si>
    <t>刈田郡</t>
    <rPh sb="0" eb="3">
      <t>カッタグン</t>
    </rPh>
    <phoneticPr fontId="2"/>
  </si>
  <si>
    <t>大崎市</t>
    <rPh sb="0" eb="2">
      <t>オオサキ</t>
    </rPh>
    <rPh sb="2" eb="3">
      <t>シ</t>
    </rPh>
    <phoneticPr fontId="2"/>
  </si>
  <si>
    <t>東松島市</t>
    <rPh sb="0" eb="3">
      <t>ヒガシマツシマ</t>
    </rPh>
    <rPh sb="3" eb="4">
      <t>シ</t>
    </rPh>
    <phoneticPr fontId="2"/>
  </si>
  <si>
    <t>栗原市</t>
    <rPh sb="0" eb="2">
      <t>クリハラ</t>
    </rPh>
    <rPh sb="2" eb="3">
      <t>シ</t>
    </rPh>
    <phoneticPr fontId="2"/>
  </si>
  <si>
    <t>登米市</t>
    <rPh sb="0" eb="2">
      <t>トメ</t>
    </rPh>
    <rPh sb="2" eb="3">
      <t>シ</t>
    </rPh>
    <phoneticPr fontId="2"/>
  </si>
  <si>
    <t>岩沼市</t>
    <rPh sb="0" eb="3">
      <t>イワヌマシ</t>
    </rPh>
    <phoneticPr fontId="2"/>
  </si>
  <si>
    <t>多賀城市</t>
    <rPh sb="0" eb="4">
      <t>タガジョウシ</t>
    </rPh>
    <phoneticPr fontId="2"/>
  </si>
  <si>
    <t>角田市</t>
    <rPh sb="0" eb="3">
      <t>カクダシ</t>
    </rPh>
    <phoneticPr fontId="2"/>
  </si>
  <si>
    <t>名取市</t>
    <rPh sb="0" eb="3">
      <t>ナトリシ</t>
    </rPh>
    <phoneticPr fontId="2"/>
  </si>
  <si>
    <t>白石市</t>
    <rPh sb="0" eb="3">
      <t>シロイシシ</t>
    </rPh>
    <phoneticPr fontId="2"/>
  </si>
  <si>
    <t>気仙沼市</t>
    <rPh sb="0" eb="4">
      <t>ケセンヌマシ</t>
    </rPh>
    <phoneticPr fontId="2"/>
  </si>
  <si>
    <t>塩竈市</t>
    <rPh sb="0" eb="3">
      <t>シオガマシ</t>
    </rPh>
    <phoneticPr fontId="2"/>
  </si>
  <si>
    <t>石巻市</t>
    <rPh sb="0" eb="3">
      <t>イシノマキシ</t>
    </rPh>
    <phoneticPr fontId="2"/>
  </si>
  <si>
    <t>仙台市</t>
    <rPh sb="0" eb="3">
      <t>センダイシ</t>
    </rPh>
    <phoneticPr fontId="2"/>
  </si>
  <si>
    <t>郡部計</t>
    <rPh sb="0" eb="2">
      <t>グンブ</t>
    </rPh>
    <rPh sb="2" eb="3">
      <t>ケイ</t>
    </rPh>
    <phoneticPr fontId="2"/>
  </si>
  <si>
    <t>市部計</t>
    <rPh sb="0" eb="2">
      <t>シブ</t>
    </rPh>
    <rPh sb="2" eb="3">
      <t>ケイ</t>
    </rPh>
    <phoneticPr fontId="2"/>
  </si>
  <si>
    <t>宮城県総計</t>
    <rPh sb="0" eb="3">
      <t>ミヤギケン</t>
    </rPh>
    <phoneticPr fontId="2"/>
  </si>
  <si>
    <t>合計</t>
    <rPh sb="0" eb="2">
      <t>ゴウケイ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</si>
  <si>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</si>
  <si>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</si>
  <si>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</si>
  <si>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１２月</t>
    <rPh sb="2" eb="3">
      <t>ガツ</t>
    </rPh>
    <phoneticPr fontId="2"/>
  </si>
  <si>
    <t>１１月</t>
    <rPh sb="2" eb="3">
      <t>ガツ</t>
    </rPh>
    <phoneticPr fontId="2"/>
  </si>
  <si>
    <t>１０月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</si>
  <si>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</si>
  <si>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</si>
  <si>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</si>
  <si>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</si>
  <si>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</si>
  <si>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４月</t>
    <rPh sb="1" eb="2">
      <t>ガツ</t>
    </rPh>
    <phoneticPr fontId="2"/>
  </si>
  <si>
    <t>単位：戸</t>
    <rPh sb="0" eb="2">
      <t>タンイ</t>
    </rPh>
    <rPh sb="3" eb="4">
      <t>コ</t>
    </rPh>
    <phoneticPr fontId="2"/>
  </si>
  <si>
    <t>七ヶ宿町</t>
    <phoneticPr fontId="2"/>
  </si>
  <si>
    <t>富谷市</t>
    <rPh sb="0" eb="2">
      <t>トミヤ</t>
    </rPh>
    <rPh sb="2" eb="3">
      <t>シ</t>
    </rPh>
    <phoneticPr fontId="2"/>
  </si>
  <si>
    <t>（うちマンション）</t>
    <phoneticPr fontId="2"/>
  </si>
  <si>
    <t>出典：e-Stat（政府統計の窓口）より抜粋　　http://www.e-stat.go.jp/SG1/estat/eStatTopPortal.do</t>
    <rPh sb="10" eb="12">
      <t>セイフ</t>
    </rPh>
    <rPh sb="12" eb="14">
      <t>トウケイ</t>
    </rPh>
    <rPh sb="15" eb="17">
      <t>マドグチ</t>
    </rPh>
    <rPh sb="20" eb="22">
      <t>バッスイ</t>
    </rPh>
    <phoneticPr fontId="2"/>
  </si>
  <si>
    <t>平成３１年度 着工新設住宅 ： 利用関係別戸数（宮城県）</t>
    <rPh sb="0" eb="2">
      <t>ヘイセイ</t>
    </rPh>
    <rPh sb="4" eb="6">
      <t>ネンド</t>
    </rPh>
    <rPh sb="24" eb="27">
      <t>ミヤギケン</t>
    </rPh>
    <phoneticPr fontId="2"/>
  </si>
  <si>
    <t>令和2年5月1日作成</t>
    <rPh sb="0" eb="1">
      <t>レイ</t>
    </rPh>
    <rPh sb="3" eb="4">
      <t>ネン</t>
    </rPh>
    <rPh sb="5" eb="6">
      <t>ガツ</t>
    </rPh>
    <rPh sb="7" eb="8">
      <t>ニチ</t>
    </rPh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</si>
</sst>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##,###,##0;&quot;-&quot;##,##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54">
    <xf numFmtId="0" fontId="0" fillId="0" borderId="0" xfId="0"/>
    <xf numFmtId="0" fontId="3" fillId="0" borderId="0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176" fontId="6" fillId="0" borderId="8" xfId="2" applyNumberFormat="1" applyFont="1" applyFill="1" applyBorder="1" applyAlignment="1" applyProtection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9" xfId="2" applyNumberFormat="1" applyFont="1" applyFill="1" applyBorder="1" applyAlignment="1" applyProtection="1">
      <alignment horizontal="right"/>
    </xf>
    <xf numFmtId="176" fontId="6" fillId="0" borderId="1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176" fontId="6" fillId="0" borderId="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176" fontId="6" fillId="0" borderId="9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176" fontId="6" fillId="0" borderId="34" xfId="0" applyNumberFormat="1" applyFont="1" applyFill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shrinkToFit="1"/>
    </xf>
    <xf numFmtId="0" fontId="0" fillId="0" borderId="39" xfId="0" applyBorder="1" applyAlignment="1">
      <alignment vertical="center"/>
    </xf>
    <xf numFmtId="0" fontId="7" fillId="0" borderId="0" xfId="0" applyFont="1"/>
    <xf numFmtId="176" fontId="6" fillId="0" borderId="34" xfId="2" applyNumberFormat="1" applyFont="1" applyFill="1" applyBorder="1" applyAlignment="1" applyProtection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0" borderId="9" xfId="2" applyNumberFormat="1" applyFont="1" applyFill="1" applyBorder="1" applyAlignment="1" applyProtection="1">
      <alignment horizontal="right"/>
    </xf>
    <xf numFmtId="177" fontId="6" fillId="0" borderId="8" xfId="2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34" xfId="0" applyNumberFormat="1" applyFont="1" applyFill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6" fillId="0" borderId="34" xfId="2" applyNumberFormat="1" applyFont="1" applyFill="1" applyBorder="1" applyAlignment="1" applyProtection="1">
      <alignment horizontal="right"/>
    </xf>
    <xf numFmtId="176" fontId="6" fillId="4" borderId="16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38" fontId="0" fillId="0" borderId="0" xfId="1" applyFont="1"/>
    <xf numFmtId="176" fontId="0" fillId="0" borderId="0" xfId="0" applyNumberFormat="1" applyFont="1"/>
    <xf numFmtId="0" fontId="0" fillId="0" borderId="25" xfId="0" applyFont="1" applyBorder="1" applyAlignment="1">
      <alignment horizontal="center"/>
    </xf>
    <xf numFmtId="38" fontId="6" fillId="3" borderId="24" xfId="1" applyFont="1" applyFill="1" applyBorder="1"/>
    <xf numFmtId="38" fontId="6" fillId="0" borderId="7" xfId="1" applyFont="1" applyBorder="1"/>
    <xf numFmtId="38" fontId="6" fillId="0" borderId="15" xfId="1" applyFont="1" applyBorder="1"/>
    <xf numFmtId="38" fontId="6" fillId="3" borderId="7" xfId="1" applyFont="1" applyFill="1" applyBorder="1" applyAlignment="1">
      <alignment horizontal="right"/>
    </xf>
    <xf numFmtId="38" fontId="6" fillId="0" borderId="7" xfId="1" applyFont="1" applyBorder="1" applyAlignment="1">
      <alignment horizontal="right"/>
    </xf>
    <xf numFmtId="38" fontId="6" fillId="0" borderId="15" xfId="1" applyFont="1" applyBorder="1" applyAlignment="1">
      <alignment horizontal="right"/>
    </xf>
    <xf numFmtId="38" fontId="6" fillId="0" borderId="1" xfId="1" applyFont="1" applyBorder="1" applyAlignment="1">
      <alignment horizontal="right"/>
    </xf>
    <xf numFmtId="38" fontId="6" fillId="3" borderId="7" xfId="1" applyFont="1" applyFill="1" applyBorder="1"/>
    <xf numFmtId="177" fontId="6" fillId="0" borderId="0" xfId="0" quotePrefix="1" applyNumberFormat="1" applyFont="1" applyFill="1" applyAlignment="1">
      <alignment horizontal="right"/>
    </xf>
    <xf numFmtId="177" fontId="8" fillId="0" borderId="0" xfId="0" quotePrefix="1" applyNumberFormat="1" applyFont="1" applyFill="1" applyAlignment="1">
      <alignment horizontal="right"/>
    </xf>
    <xf numFmtId="38" fontId="6" fillId="0" borderId="33" xfId="1" applyFont="1" applyBorder="1"/>
    <xf numFmtId="38" fontId="6" fillId="0" borderId="7" xfId="1" applyFont="1" applyFill="1" applyBorder="1"/>
    <xf numFmtId="38" fontId="6" fillId="3" borderId="40" xfId="1" applyFont="1" applyFill="1" applyBorder="1"/>
    <xf numFmtId="38" fontId="6" fillId="0" borderId="1" xfId="1" applyFont="1" applyBorder="1"/>
    <xf numFmtId="38" fontId="6" fillId="2" borderId="7" xfId="1" applyFont="1" applyFill="1" applyBorder="1"/>
    <xf numFmtId="177" fontId="8" fillId="0" borderId="9" xfId="0" quotePrefix="1" applyNumberFormat="1" applyFont="1" applyFill="1" applyBorder="1" applyAlignment="1">
      <alignment horizontal="right"/>
    </xf>
    <xf numFmtId="177" fontId="8" fillId="0" borderId="8" xfId="0" quotePrefix="1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12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38" fontId="6" fillId="0" borderId="9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center"/>
    </xf>
    <xf numFmtId="176" fontId="6" fillId="3" borderId="26" xfId="0" applyNumberFormat="1" applyFont="1" applyFill="1" applyBorder="1" applyAlignment="1">
      <alignment horizontal="right"/>
    </xf>
    <xf numFmtId="176" fontId="6" fillId="3" borderId="12" xfId="0" applyNumberFormat="1" applyFont="1" applyFill="1" applyBorder="1" applyAlignment="1">
      <alignment horizontal="right"/>
    </xf>
    <xf numFmtId="176" fontId="6" fillId="3" borderId="12" xfId="0" applyNumberFormat="1" applyFont="1" applyFill="1" applyBorder="1" applyAlignment="1"/>
    <xf numFmtId="176" fontId="6" fillId="0" borderId="12" xfId="0" applyNumberFormat="1" applyFont="1" applyBorder="1" applyAlignment="1"/>
    <xf numFmtId="176" fontId="6" fillId="0" borderId="30" xfId="0" applyNumberFormat="1" applyFont="1" applyBorder="1" applyAlignment="1"/>
    <xf numFmtId="176" fontId="6" fillId="3" borderId="21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/>
    </xf>
    <xf numFmtId="176" fontId="6" fillId="3" borderId="25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/>
    <xf numFmtId="176" fontId="6" fillId="0" borderId="9" xfId="0" applyNumberFormat="1" applyFont="1" applyBorder="1" applyAlignment="1"/>
    <xf numFmtId="176" fontId="6" fillId="0" borderId="2" xfId="0" applyNumberFormat="1" applyFont="1" applyBorder="1" applyAlignment="1"/>
    <xf numFmtId="176" fontId="6" fillId="3" borderId="14" xfId="0" applyNumberFormat="1" applyFont="1" applyFill="1" applyBorder="1" applyAlignment="1">
      <alignment horizontal="right"/>
    </xf>
    <xf numFmtId="176" fontId="6" fillId="2" borderId="9" xfId="0" applyNumberFormat="1" applyFont="1" applyFill="1" applyBorder="1" applyAlignment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3" borderId="14" xfId="0" applyNumberFormat="1" applyFont="1" applyFill="1" applyBorder="1" applyAlignment="1">
      <alignment horizontal="right"/>
    </xf>
    <xf numFmtId="177" fontId="6" fillId="3" borderId="25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0" fontId="9" fillId="0" borderId="0" xfId="0" applyFont="1"/>
    <xf numFmtId="0" fontId="9" fillId="0" borderId="25" xfId="0" applyFont="1" applyBorder="1" applyAlignment="1">
      <alignment horizontal="center"/>
    </xf>
    <xf numFmtId="176" fontId="10" fillId="3" borderId="25" xfId="0" applyNumberFormat="1" applyFont="1" applyFill="1" applyBorder="1" applyAlignment="1">
      <alignment horizontal="right"/>
    </xf>
    <xf numFmtId="176" fontId="10" fillId="0" borderId="9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>
      <alignment horizontal="right"/>
    </xf>
    <xf numFmtId="176" fontId="10" fillId="0" borderId="34" xfId="0" applyNumberFormat="1" applyFont="1" applyFill="1" applyBorder="1" applyAlignment="1">
      <alignment horizontal="right"/>
    </xf>
    <xf numFmtId="176" fontId="10" fillId="3" borderId="9" xfId="0" applyNumberFormat="1" applyFont="1" applyFill="1" applyBorder="1" applyAlignment="1">
      <alignment horizontal="right"/>
    </xf>
    <xf numFmtId="176" fontId="10" fillId="0" borderId="9" xfId="2" applyNumberFormat="1" applyFont="1" applyFill="1" applyBorder="1" applyAlignment="1" applyProtection="1">
      <alignment horizontal="right"/>
    </xf>
    <xf numFmtId="176" fontId="10" fillId="0" borderId="8" xfId="2" applyNumberFormat="1" applyFont="1" applyFill="1" applyBorder="1" applyAlignment="1" applyProtection="1">
      <alignment horizontal="right"/>
    </xf>
    <xf numFmtId="176" fontId="10" fillId="3" borderId="14" xfId="0" applyNumberFormat="1" applyFont="1" applyFill="1" applyBorder="1" applyAlignment="1"/>
    <xf numFmtId="176" fontId="10" fillId="0" borderId="9" xfId="0" applyNumberFormat="1" applyFont="1" applyBorder="1" applyAlignment="1"/>
    <xf numFmtId="176" fontId="10" fillId="0" borderId="2" xfId="0" applyNumberFormat="1" applyFont="1" applyBorder="1" applyAlignment="1"/>
    <xf numFmtId="177" fontId="10" fillId="3" borderId="9" xfId="0" applyNumberFormat="1" applyFont="1" applyFill="1" applyBorder="1" applyAlignment="1">
      <alignment horizontal="right"/>
    </xf>
    <xf numFmtId="177" fontId="10" fillId="0" borderId="9" xfId="0" applyNumberFormat="1" applyFont="1" applyFill="1" applyBorder="1" applyAlignment="1">
      <alignment horizontal="right"/>
    </xf>
    <xf numFmtId="177" fontId="10" fillId="0" borderId="8" xfId="0" applyNumberFormat="1" applyFont="1" applyFill="1" applyBorder="1" applyAlignment="1">
      <alignment horizontal="right"/>
    </xf>
    <xf numFmtId="177" fontId="10" fillId="3" borderId="14" xfId="0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right"/>
    </xf>
    <xf numFmtId="176" fontId="10" fillId="2" borderId="9" xfId="0" applyNumberFormat="1" applyFont="1" applyFill="1" applyBorder="1" applyAlignment="1">
      <alignment horizontal="right"/>
    </xf>
    <xf numFmtId="177" fontId="10" fillId="2" borderId="9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Alignment="1">
      <alignment horizontal="right"/>
    </xf>
    <xf numFmtId="176" fontId="10" fillId="3" borderId="14" xfId="0" applyNumberFormat="1" applyFont="1" applyFill="1" applyBorder="1" applyAlignment="1">
      <alignment horizontal="right"/>
    </xf>
    <xf numFmtId="177" fontId="10" fillId="0" borderId="9" xfId="2" applyNumberFormat="1" applyFont="1" applyFill="1" applyBorder="1" applyAlignment="1" applyProtection="1">
      <alignment horizontal="right"/>
    </xf>
    <xf numFmtId="177" fontId="10" fillId="0" borderId="8" xfId="2" applyNumberFormat="1" applyFont="1" applyFill="1" applyBorder="1" applyAlignment="1" applyProtection="1">
      <alignment horizontal="right"/>
    </xf>
    <xf numFmtId="176" fontId="10" fillId="0" borderId="2" xfId="0" applyNumberFormat="1" applyFont="1" applyFill="1" applyBorder="1" applyAlignment="1">
      <alignment horizontal="right"/>
    </xf>
    <xf numFmtId="38" fontId="9" fillId="0" borderId="0" xfId="1" applyFont="1"/>
    <xf numFmtId="176" fontId="9" fillId="0" borderId="0" xfId="0" applyNumberFormat="1" applyFont="1"/>
    <xf numFmtId="176" fontId="10" fillId="0" borderId="34" xfId="2" applyNumberFormat="1" applyFont="1" applyFill="1" applyBorder="1" applyAlignment="1" applyProtection="1">
      <alignment horizontal="right"/>
    </xf>
    <xf numFmtId="176" fontId="10" fillId="0" borderId="9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177" fontId="11" fillId="3" borderId="0" xfId="0" quotePrefix="1" applyNumberFormat="1" applyFont="1" applyFill="1" applyAlignment="1">
      <alignment horizontal="right"/>
    </xf>
    <xf numFmtId="177" fontId="11" fillId="0" borderId="8" xfId="0" quotePrefix="1" applyNumberFormat="1" applyFont="1" applyFill="1" applyBorder="1" applyAlignment="1">
      <alignment horizontal="right"/>
    </xf>
    <xf numFmtId="38" fontId="10" fillId="0" borderId="8" xfId="0" applyNumberFormat="1" applyFont="1" applyBorder="1" applyAlignment="1">
      <alignment horizontal="right"/>
    </xf>
    <xf numFmtId="177" fontId="11" fillId="2" borderId="0" xfId="0" quotePrefix="1" applyNumberFormat="1" applyFont="1" applyFill="1" applyAlignment="1">
      <alignment horizontal="right"/>
    </xf>
    <xf numFmtId="38" fontId="10" fillId="0" borderId="8" xfId="0" applyNumberFormat="1" applyFont="1" applyFill="1" applyBorder="1" applyAlignment="1">
      <alignment horizontal="right"/>
    </xf>
    <xf numFmtId="0" fontId="9" fillId="0" borderId="0" xfId="0" applyFont="1" applyBorder="1"/>
    <xf numFmtId="0" fontId="3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28" xfId="0" applyFont="1" applyBorder="1" applyAlignment="1">
      <alignment horizontal="center"/>
    </xf>
  </cellXfs>
  <cellStyles count="3">
    <cellStyle name="桁区切り" xfId="1" builtinId="6"/>
    <cellStyle name="標準" xfId="0" builtinId="0" customBuiltin="1"/>
    <cellStyle name="標準_集計表テンプレート（H2104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29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294" sqref="P294"/>
    </sheetView>
  </sheetViews>
  <sheetFormatPr defaultRowHeight="13.5" x14ac:dyDescent="0.15"/>
  <cols>
    <col min="1" max="1" width="2.25" customWidth="1"/>
    <col min="2" max="2" width="10.625" customWidth="1"/>
    <col min="3" max="3" width="2.625" customWidth="1"/>
    <col min="4" max="4" width="13.625" customWidth="1"/>
    <col min="5" max="7" width="9.625" style="38" customWidth="1"/>
    <col min="8" max="8" width="9.625" style="85" customWidth="1"/>
    <col min="9" max="13" width="9.625" style="38" customWidth="1"/>
    <col min="14" max="14" width="9.625" style="85" customWidth="1"/>
    <col min="15" max="16" width="9.625" style="38" customWidth="1"/>
    <col min="17" max="17" width="10.625" style="38" customWidth="1"/>
  </cols>
  <sheetData>
    <row r="1" spans="1:17" ht="15" x14ac:dyDescent="0.15">
      <c r="B1" s="26" t="s">
        <v>71</v>
      </c>
      <c r="I1" s="38" t="s">
        <v>70</v>
      </c>
    </row>
    <row r="2" spans="1:17" ht="14.25" thickBot="1" x14ac:dyDescent="0.2">
      <c r="Q2" s="39" t="s">
        <v>66</v>
      </c>
    </row>
    <row r="3" spans="1:17" ht="14.25" thickBot="1" x14ac:dyDescent="0.2">
      <c r="A3" s="150"/>
      <c r="B3" s="151"/>
      <c r="C3" s="151"/>
      <c r="D3" s="25"/>
      <c r="E3" s="66" t="s">
        <v>65</v>
      </c>
      <c r="F3" s="43" t="s">
        <v>64</v>
      </c>
      <c r="G3" s="43" t="s">
        <v>63</v>
      </c>
      <c r="H3" s="86" t="s">
        <v>62</v>
      </c>
      <c r="I3" s="43" t="s">
        <v>61</v>
      </c>
      <c r="J3" s="43" t="s">
        <v>60</v>
      </c>
      <c r="K3" s="43" t="s">
        <v>59</v>
      </c>
      <c r="L3" s="43" t="s">
        <v>58</v>
      </c>
      <c r="M3" s="43" t="s">
        <v>57</v>
      </c>
      <c r="N3" s="86" t="s">
        <v>56</v>
      </c>
      <c r="O3" s="43" t="s">
        <v>55</v>
      </c>
      <c r="P3" s="153" t="s">
        <v>54</v>
      </c>
      <c r="Q3" s="40" t="s">
        <v>53</v>
      </c>
    </row>
    <row r="4" spans="1:17" x14ac:dyDescent="0.15">
      <c r="A4" s="138" t="s">
        <v>52</v>
      </c>
      <c r="B4" s="139"/>
      <c r="C4" s="146" t="s">
        <v>6</v>
      </c>
      <c r="D4" s="147"/>
      <c r="E4" s="67">
        <f t="shared" ref="E4" si="0">SUM(E5:E8)</f>
        <v>1813</v>
      </c>
      <c r="F4" s="74">
        <f t="shared" ref="F4" si="1">SUM(F5:F8)</f>
        <v>1395</v>
      </c>
      <c r="G4" s="74">
        <f t="shared" ref="G4" si="2">SUM(G5:G8)</f>
        <v>1513</v>
      </c>
      <c r="H4" s="87">
        <f t="shared" ref="H4:I4" si="3">SUM(H5:H8)</f>
        <v>1602</v>
      </c>
      <c r="I4" s="74">
        <f t="shared" si="3"/>
        <v>1641</v>
      </c>
      <c r="J4" s="74">
        <f t="shared" ref="J4" si="4">SUM(J5:J8)</f>
        <v>1159</v>
      </c>
      <c r="K4" s="74">
        <f>SUM(K5:K8)</f>
        <v>1419</v>
      </c>
      <c r="L4" s="74">
        <f t="shared" ref="L4:M4" si="5">SUM(L5:L8)</f>
        <v>1614</v>
      </c>
      <c r="M4" s="74">
        <f t="shared" si="5"/>
        <v>1275</v>
      </c>
      <c r="N4" s="87">
        <f t="shared" ref="N4:O4" si="6">SUM(N5:N8)</f>
        <v>920</v>
      </c>
      <c r="O4" s="74">
        <f t="shared" si="6"/>
        <v>973</v>
      </c>
      <c r="P4" s="74">
        <f t="shared" ref="P4" si="7">SUM(P5:P8)</f>
        <v>1103</v>
      </c>
      <c r="Q4" s="44">
        <f>SUM(E4:P4)</f>
        <v>16427</v>
      </c>
    </row>
    <row r="5" spans="1:17" x14ac:dyDescent="0.15">
      <c r="A5" s="126"/>
      <c r="B5" s="127"/>
      <c r="C5" s="130" t="s">
        <v>5</v>
      </c>
      <c r="D5" s="131"/>
      <c r="E5" s="10">
        <f t="shared" ref="E5:F5" si="8">E11+E17</f>
        <v>476</v>
      </c>
      <c r="F5" s="8">
        <f t="shared" si="8"/>
        <v>558</v>
      </c>
      <c r="G5" s="8">
        <f t="shared" ref="G5" si="9">G11+G17</f>
        <v>506</v>
      </c>
      <c r="H5" s="88">
        <f t="shared" ref="H5:I5" si="10">H11+H17</f>
        <v>486</v>
      </c>
      <c r="I5" s="8">
        <f t="shared" si="10"/>
        <v>446</v>
      </c>
      <c r="J5" s="8">
        <f>J11+J17</f>
        <v>411</v>
      </c>
      <c r="K5" s="8">
        <f>K11+K17</f>
        <v>435</v>
      </c>
      <c r="L5" s="8">
        <f t="shared" ref="L5:M5" si="11">L11+L17</f>
        <v>395</v>
      </c>
      <c r="M5" s="8">
        <f t="shared" si="11"/>
        <v>362</v>
      </c>
      <c r="N5" s="88">
        <f>N11+N17</f>
        <v>301</v>
      </c>
      <c r="O5" s="8">
        <f t="shared" ref="O5" si="12">O11+O17</f>
        <v>322</v>
      </c>
      <c r="P5" s="10">
        <f t="shared" ref="P5" si="13">P11+P17</f>
        <v>364</v>
      </c>
      <c r="Q5" s="45">
        <f t="shared" ref="Q5:Q67" si="14">SUM(E5:P5)</f>
        <v>5062</v>
      </c>
    </row>
    <row r="6" spans="1:17" x14ac:dyDescent="0.15">
      <c r="A6" s="126"/>
      <c r="B6" s="127"/>
      <c r="C6" s="130" t="s">
        <v>4</v>
      </c>
      <c r="D6" s="131"/>
      <c r="E6" s="10">
        <f t="shared" ref="E6:F6" si="15">E12+E18</f>
        <v>723</v>
      </c>
      <c r="F6" s="8">
        <f t="shared" si="15"/>
        <v>548</v>
      </c>
      <c r="G6" s="8">
        <f t="shared" ref="G6" si="16">G12+G18</f>
        <v>654</v>
      </c>
      <c r="H6" s="88">
        <f t="shared" ref="H6:I6" si="17">H12+H18</f>
        <v>745</v>
      </c>
      <c r="I6" s="8">
        <f t="shared" si="17"/>
        <v>909</v>
      </c>
      <c r="J6" s="8">
        <f t="shared" ref="J6:K6" si="18">J12+J18</f>
        <v>442</v>
      </c>
      <c r="K6" s="8">
        <f t="shared" si="18"/>
        <v>559</v>
      </c>
      <c r="L6" s="8">
        <f t="shared" ref="L6:M6" si="19">L12+L18</f>
        <v>682</v>
      </c>
      <c r="M6" s="8">
        <f t="shared" si="19"/>
        <v>617</v>
      </c>
      <c r="N6" s="88">
        <f t="shared" ref="N6:O6" si="20">N12+N18</f>
        <v>342</v>
      </c>
      <c r="O6" s="8">
        <f t="shared" si="20"/>
        <v>393</v>
      </c>
      <c r="P6" s="10">
        <f t="shared" ref="P6" si="21">P12+P18</f>
        <v>361</v>
      </c>
      <c r="Q6" s="45">
        <f t="shared" si="14"/>
        <v>6975</v>
      </c>
    </row>
    <row r="7" spans="1:17" x14ac:dyDescent="0.15">
      <c r="A7" s="126"/>
      <c r="B7" s="127"/>
      <c r="C7" s="130" t="s">
        <v>3</v>
      </c>
      <c r="D7" s="131"/>
      <c r="E7" s="10">
        <f t="shared" ref="E7:F7" si="22">E13+E19</f>
        <v>0</v>
      </c>
      <c r="F7" s="8">
        <f t="shared" si="22"/>
        <v>1</v>
      </c>
      <c r="G7" s="8">
        <f t="shared" ref="G7" si="23">G13+G19</f>
        <v>0</v>
      </c>
      <c r="H7" s="88">
        <f t="shared" ref="H7:I7" si="24">H13+H19</f>
        <v>9</v>
      </c>
      <c r="I7" s="8">
        <f t="shared" si="24"/>
        <v>15</v>
      </c>
      <c r="J7" s="8">
        <f t="shared" ref="J7:K7" si="25">J13+J19</f>
        <v>5</v>
      </c>
      <c r="K7" s="8">
        <f t="shared" si="25"/>
        <v>23</v>
      </c>
      <c r="L7" s="8">
        <f t="shared" ref="L7:M7" si="26">L13+L19</f>
        <v>1</v>
      </c>
      <c r="M7" s="8">
        <f t="shared" si="26"/>
        <v>9</v>
      </c>
      <c r="N7" s="88">
        <f t="shared" ref="N7:O7" si="27">N13+N19</f>
        <v>0</v>
      </c>
      <c r="O7" s="8">
        <f t="shared" si="27"/>
        <v>3</v>
      </c>
      <c r="P7" s="10">
        <f t="shared" ref="P7" si="28">P13+P19</f>
        <v>4</v>
      </c>
      <c r="Q7" s="45">
        <f>SUM(E7:P7)</f>
        <v>70</v>
      </c>
    </row>
    <row r="8" spans="1:17" x14ac:dyDescent="0.15">
      <c r="A8" s="126"/>
      <c r="B8" s="127"/>
      <c r="C8" s="130" t="s">
        <v>2</v>
      </c>
      <c r="D8" s="132"/>
      <c r="E8" s="7">
        <f t="shared" ref="E8:F8" si="29">E14+E20</f>
        <v>614</v>
      </c>
      <c r="F8" s="9">
        <f t="shared" si="29"/>
        <v>288</v>
      </c>
      <c r="G8" s="9">
        <f t="shared" ref="G8" si="30">G14+G20</f>
        <v>353</v>
      </c>
      <c r="H8" s="89">
        <f t="shared" ref="H8:I8" si="31">H14+H20</f>
        <v>362</v>
      </c>
      <c r="I8" s="9">
        <f t="shared" si="31"/>
        <v>271</v>
      </c>
      <c r="J8" s="9">
        <f t="shared" ref="J8:K8" si="32">J14+J20</f>
        <v>301</v>
      </c>
      <c r="K8" s="9">
        <f t="shared" si="32"/>
        <v>402</v>
      </c>
      <c r="L8" s="9">
        <f t="shared" ref="L8:M8" si="33">L14+L20</f>
        <v>536</v>
      </c>
      <c r="M8" s="9">
        <f t="shared" si="33"/>
        <v>287</v>
      </c>
      <c r="N8" s="89">
        <f t="shared" ref="N8:O8" si="34">N14+N20</f>
        <v>277</v>
      </c>
      <c r="O8" s="9">
        <f t="shared" si="34"/>
        <v>255</v>
      </c>
      <c r="P8" s="7">
        <f t="shared" ref="P8" si="35">P14+P20</f>
        <v>374</v>
      </c>
      <c r="Q8" s="46">
        <f t="shared" si="14"/>
        <v>4320</v>
      </c>
    </row>
    <row r="9" spans="1:17" x14ac:dyDescent="0.15">
      <c r="A9" s="136"/>
      <c r="B9" s="137"/>
      <c r="C9" s="13"/>
      <c r="D9" s="15" t="s">
        <v>1</v>
      </c>
      <c r="E9" s="11">
        <f t="shared" ref="E9:F9" si="36">E15+E21</f>
        <v>362</v>
      </c>
      <c r="F9" s="22">
        <f t="shared" si="36"/>
        <v>5</v>
      </c>
      <c r="G9" s="22">
        <f t="shared" ref="G9" si="37">G15+G21</f>
        <v>106</v>
      </c>
      <c r="H9" s="90">
        <f t="shared" ref="H9:I9" si="38">H15+H21</f>
        <v>1</v>
      </c>
      <c r="I9" s="22">
        <f t="shared" si="38"/>
        <v>0</v>
      </c>
      <c r="J9" s="22">
        <f t="shared" ref="J9:K9" si="39">J15+J21</f>
        <v>33</v>
      </c>
      <c r="K9" s="22">
        <f t="shared" si="39"/>
        <v>75</v>
      </c>
      <c r="L9" s="22">
        <f t="shared" ref="L9:M9" si="40">L15+L21</f>
        <v>258</v>
      </c>
      <c r="M9" s="22">
        <f t="shared" si="40"/>
        <v>0</v>
      </c>
      <c r="N9" s="90">
        <f t="shared" ref="N9:O9" si="41">N15+N21</f>
        <v>0</v>
      </c>
      <c r="O9" s="22">
        <f t="shared" si="41"/>
        <v>56</v>
      </c>
      <c r="P9" s="9">
        <f t="shared" ref="P9" si="42">P15+P21</f>
        <v>104</v>
      </c>
      <c r="Q9" s="46">
        <f t="shared" si="14"/>
        <v>1000</v>
      </c>
    </row>
    <row r="10" spans="1:17" x14ac:dyDescent="0.15">
      <c r="A10" s="124" t="s">
        <v>51</v>
      </c>
      <c r="B10" s="125"/>
      <c r="C10" s="142" t="s">
        <v>6</v>
      </c>
      <c r="D10" s="143"/>
      <c r="E10" s="68">
        <f t="shared" ref="E10:F10" si="43">SUM(E11:E14)</f>
        <v>1675</v>
      </c>
      <c r="F10" s="75">
        <f t="shared" si="43"/>
        <v>1217</v>
      </c>
      <c r="G10" s="75">
        <f t="shared" ref="G10" si="44">SUM(G11:G14)</f>
        <v>1343</v>
      </c>
      <c r="H10" s="91">
        <f t="shared" ref="H10:I10" si="45">SUM(H11:H14)</f>
        <v>1442</v>
      </c>
      <c r="I10" s="75">
        <f t="shared" si="45"/>
        <v>1492</v>
      </c>
      <c r="J10" s="75">
        <f t="shared" ref="J10:K10" si="46">SUM(J11:J14)</f>
        <v>1061</v>
      </c>
      <c r="K10" s="75">
        <f t="shared" si="46"/>
        <v>1280</v>
      </c>
      <c r="L10" s="75">
        <f t="shared" ref="L10:M10" si="47">SUM(L11:L14)</f>
        <v>1496</v>
      </c>
      <c r="M10" s="75">
        <f t="shared" si="47"/>
        <v>1150</v>
      </c>
      <c r="N10" s="91">
        <f t="shared" ref="N10:O10" si="48">SUM(N11:N14)</f>
        <v>777</v>
      </c>
      <c r="O10" s="75">
        <f t="shared" si="48"/>
        <v>887</v>
      </c>
      <c r="P10" s="75">
        <f t="shared" ref="P10" si="49">SUM(P11:P14)</f>
        <v>1017</v>
      </c>
      <c r="Q10" s="47">
        <f t="shared" si="14"/>
        <v>14837</v>
      </c>
    </row>
    <row r="11" spans="1:17" x14ac:dyDescent="0.15">
      <c r="A11" s="126"/>
      <c r="B11" s="127"/>
      <c r="C11" s="130" t="s">
        <v>5</v>
      </c>
      <c r="D11" s="131"/>
      <c r="E11" s="10">
        <f>E23+E29+E35+E41+E47+E53+E59+E65+E71+E77+E83+E89+E95+E101</f>
        <v>391</v>
      </c>
      <c r="F11" s="10">
        <f t="shared" ref="F11:P11" si="50">F23+F29+F35+F41+F47+F53+F59+F65+F71+F77+F83+F89+F95+F101</f>
        <v>457</v>
      </c>
      <c r="G11" s="10">
        <f t="shared" si="50"/>
        <v>405</v>
      </c>
      <c r="H11" s="92">
        <f t="shared" si="50"/>
        <v>391</v>
      </c>
      <c r="I11" s="10">
        <f t="shared" si="50"/>
        <v>354</v>
      </c>
      <c r="J11" s="10">
        <f t="shared" si="50"/>
        <v>344</v>
      </c>
      <c r="K11" s="10">
        <f t="shared" si="50"/>
        <v>364</v>
      </c>
      <c r="L11" s="10">
        <f t="shared" si="50"/>
        <v>334</v>
      </c>
      <c r="M11" s="10">
        <f t="shared" si="50"/>
        <v>296</v>
      </c>
      <c r="N11" s="92">
        <f t="shared" si="50"/>
        <v>246</v>
      </c>
      <c r="O11" s="8">
        <f t="shared" si="50"/>
        <v>268</v>
      </c>
      <c r="P11" s="10">
        <f t="shared" si="50"/>
        <v>311</v>
      </c>
      <c r="Q11" s="48">
        <f t="shared" si="14"/>
        <v>4161</v>
      </c>
    </row>
    <row r="12" spans="1:17" x14ac:dyDescent="0.15">
      <c r="A12" s="126"/>
      <c r="B12" s="127"/>
      <c r="C12" s="130" t="s">
        <v>4</v>
      </c>
      <c r="D12" s="131"/>
      <c r="E12" s="10">
        <f t="shared" ref="E12:P15" si="51">E24+E30+E36+E42+E48+E54+E60+E66+E72+E78+E84+E90+E96+E102</f>
        <v>689</v>
      </c>
      <c r="F12" s="10">
        <f t="shared" si="51"/>
        <v>489</v>
      </c>
      <c r="G12" s="10">
        <f t="shared" si="51"/>
        <v>609</v>
      </c>
      <c r="H12" s="92">
        <f t="shared" si="51"/>
        <v>710</v>
      </c>
      <c r="I12" s="10">
        <f t="shared" si="51"/>
        <v>874</v>
      </c>
      <c r="J12" s="10">
        <f t="shared" si="51"/>
        <v>426</v>
      </c>
      <c r="K12" s="10">
        <f t="shared" si="51"/>
        <v>535</v>
      </c>
      <c r="L12" s="10">
        <f t="shared" si="51"/>
        <v>651</v>
      </c>
      <c r="M12" s="10">
        <f t="shared" si="51"/>
        <v>590</v>
      </c>
      <c r="N12" s="92">
        <f t="shared" si="51"/>
        <v>285</v>
      </c>
      <c r="O12" s="8">
        <f t="shared" si="51"/>
        <v>381</v>
      </c>
      <c r="P12" s="10">
        <f t="shared" si="51"/>
        <v>351</v>
      </c>
      <c r="Q12" s="48">
        <f t="shared" si="14"/>
        <v>6590</v>
      </c>
    </row>
    <row r="13" spans="1:17" x14ac:dyDescent="0.15">
      <c r="A13" s="126"/>
      <c r="B13" s="127"/>
      <c r="C13" s="130" t="s">
        <v>3</v>
      </c>
      <c r="D13" s="131"/>
      <c r="E13" s="10">
        <f t="shared" si="51"/>
        <v>0</v>
      </c>
      <c r="F13" s="10">
        <f t="shared" si="51"/>
        <v>1</v>
      </c>
      <c r="G13" s="10">
        <f t="shared" si="51"/>
        <v>0</v>
      </c>
      <c r="H13" s="92">
        <f t="shared" si="51"/>
        <v>9</v>
      </c>
      <c r="I13" s="10">
        <f t="shared" si="51"/>
        <v>15</v>
      </c>
      <c r="J13" s="10">
        <f t="shared" si="51"/>
        <v>5</v>
      </c>
      <c r="K13" s="10">
        <f t="shared" si="51"/>
        <v>9</v>
      </c>
      <c r="L13" s="10">
        <f t="shared" si="51"/>
        <v>1</v>
      </c>
      <c r="M13" s="10">
        <f t="shared" si="51"/>
        <v>5</v>
      </c>
      <c r="N13" s="92">
        <f t="shared" si="51"/>
        <v>0</v>
      </c>
      <c r="O13" s="8">
        <f t="shared" si="51"/>
        <v>3</v>
      </c>
      <c r="P13" s="10">
        <f t="shared" si="51"/>
        <v>3</v>
      </c>
      <c r="Q13" s="48">
        <f t="shared" si="14"/>
        <v>51</v>
      </c>
    </row>
    <row r="14" spans="1:17" x14ac:dyDescent="0.15">
      <c r="A14" s="126"/>
      <c r="B14" s="127"/>
      <c r="C14" s="130" t="s">
        <v>2</v>
      </c>
      <c r="D14" s="132"/>
      <c r="E14" s="7">
        <f t="shared" si="51"/>
        <v>595</v>
      </c>
      <c r="F14" s="7">
        <f t="shared" si="51"/>
        <v>270</v>
      </c>
      <c r="G14" s="7">
        <f t="shared" si="51"/>
        <v>329</v>
      </c>
      <c r="H14" s="93">
        <f t="shared" si="51"/>
        <v>332</v>
      </c>
      <c r="I14" s="7">
        <f t="shared" si="51"/>
        <v>249</v>
      </c>
      <c r="J14" s="7">
        <f t="shared" si="51"/>
        <v>286</v>
      </c>
      <c r="K14" s="7">
        <f t="shared" si="51"/>
        <v>372</v>
      </c>
      <c r="L14" s="7">
        <f t="shared" si="51"/>
        <v>510</v>
      </c>
      <c r="M14" s="7">
        <f t="shared" si="51"/>
        <v>259</v>
      </c>
      <c r="N14" s="93">
        <f t="shared" si="51"/>
        <v>246</v>
      </c>
      <c r="O14" s="9">
        <f t="shared" si="51"/>
        <v>235</v>
      </c>
      <c r="P14" s="7">
        <f t="shared" si="51"/>
        <v>352</v>
      </c>
      <c r="Q14" s="49">
        <f t="shared" si="14"/>
        <v>4035</v>
      </c>
    </row>
    <row r="15" spans="1:17" x14ac:dyDescent="0.15">
      <c r="A15" s="136"/>
      <c r="B15" s="137"/>
      <c r="C15" s="13"/>
      <c r="D15" s="15" t="s">
        <v>1</v>
      </c>
      <c r="E15" s="11">
        <f t="shared" si="51"/>
        <v>362</v>
      </c>
      <c r="F15" s="9">
        <f t="shared" si="51"/>
        <v>5</v>
      </c>
      <c r="G15" s="9">
        <f t="shared" si="51"/>
        <v>106</v>
      </c>
      <c r="H15" s="89">
        <f t="shared" si="51"/>
        <v>1</v>
      </c>
      <c r="I15" s="9">
        <f t="shared" si="51"/>
        <v>0</v>
      </c>
      <c r="J15" s="9">
        <f t="shared" si="51"/>
        <v>33</v>
      </c>
      <c r="K15" s="9">
        <f t="shared" si="51"/>
        <v>75</v>
      </c>
      <c r="L15" s="9">
        <f t="shared" si="51"/>
        <v>258</v>
      </c>
      <c r="M15" s="9">
        <f t="shared" si="51"/>
        <v>0</v>
      </c>
      <c r="N15" s="89">
        <f t="shared" si="51"/>
        <v>0</v>
      </c>
      <c r="O15" s="9">
        <f t="shared" si="51"/>
        <v>56</v>
      </c>
      <c r="P15" s="9">
        <f t="shared" si="51"/>
        <v>104</v>
      </c>
      <c r="Q15" s="49">
        <f t="shared" si="14"/>
        <v>1000</v>
      </c>
    </row>
    <row r="16" spans="1:17" x14ac:dyDescent="0.15">
      <c r="A16" s="124" t="s">
        <v>50</v>
      </c>
      <c r="B16" s="125"/>
      <c r="C16" s="142" t="s">
        <v>6</v>
      </c>
      <c r="D16" s="143"/>
      <c r="E16" s="69">
        <f t="shared" ref="E16" si="52">SUM(E17:E20)</f>
        <v>138</v>
      </c>
      <c r="F16" s="76">
        <f t="shared" ref="F16" si="53">SUM(F17:F20)</f>
        <v>178</v>
      </c>
      <c r="G16" s="76">
        <f t="shared" ref="G16" si="54">SUM(G17:G20)</f>
        <v>170</v>
      </c>
      <c r="H16" s="94">
        <f t="shared" ref="H16:I16" si="55">SUM(H17:H20)</f>
        <v>160</v>
      </c>
      <c r="I16" s="76">
        <f t="shared" si="55"/>
        <v>149</v>
      </c>
      <c r="J16" s="76">
        <f t="shared" ref="J16:K16" si="56">SUM(J17:J20)</f>
        <v>98</v>
      </c>
      <c r="K16" s="76">
        <f t="shared" si="56"/>
        <v>139</v>
      </c>
      <c r="L16" s="76">
        <f t="shared" ref="L16" si="57">SUM(L17:L20)</f>
        <v>118</v>
      </c>
      <c r="M16" s="76">
        <f t="shared" ref="M16:N16" si="58">SUM(M17:M20)</f>
        <v>125</v>
      </c>
      <c r="N16" s="94">
        <f t="shared" si="58"/>
        <v>143</v>
      </c>
      <c r="O16" s="76">
        <f t="shared" ref="O16" si="59">SUM(O17:O20)</f>
        <v>86</v>
      </c>
      <c r="P16" s="76">
        <f t="shared" ref="P16" si="60">SUM(P17:P20)</f>
        <v>86</v>
      </c>
      <c r="Q16" s="47">
        <f t="shared" si="14"/>
        <v>1590</v>
      </c>
    </row>
    <row r="17" spans="1:17" x14ac:dyDescent="0.15">
      <c r="A17" s="126"/>
      <c r="B17" s="127"/>
      <c r="C17" s="130" t="s">
        <v>5</v>
      </c>
      <c r="D17" s="131"/>
      <c r="E17" s="70">
        <f t="shared" ref="E17:P17" si="61">E107+E125+E155+E167+E185+E209+E233+E251+E269+E281</f>
        <v>85</v>
      </c>
      <c r="F17" s="77">
        <f t="shared" si="61"/>
        <v>101</v>
      </c>
      <c r="G17" s="77">
        <f t="shared" si="61"/>
        <v>101</v>
      </c>
      <c r="H17" s="95">
        <f t="shared" si="61"/>
        <v>95</v>
      </c>
      <c r="I17" s="77">
        <f t="shared" si="61"/>
        <v>92</v>
      </c>
      <c r="J17" s="77">
        <f t="shared" si="61"/>
        <v>67</v>
      </c>
      <c r="K17" s="77">
        <f t="shared" si="61"/>
        <v>71</v>
      </c>
      <c r="L17" s="77">
        <f t="shared" si="61"/>
        <v>61</v>
      </c>
      <c r="M17" s="77">
        <f t="shared" si="61"/>
        <v>66</v>
      </c>
      <c r="N17" s="95">
        <f>N107+N125+N155+N167+N185+N209+N233+N251+N269+N281</f>
        <v>55</v>
      </c>
      <c r="O17" s="77">
        <f t="shared" si="61"/>
        <v>54</v>
      </c>
      <c r="P17" s="77">
        <f t="shared" si="61"/>
        <v>53</v>
      </c>
      <c r="Q17" s="48">
        <f t="shared" si="14"/>
        <v>901</v>
      </c>
    </row>
    <row r="18" spans="1:17" x14ac:dyDescent="0.15">
      <c r="A18" s="126"/>
      <c r="B18" s="127"/>
      <c r="C18" s="130" t="s">
        <v>4</v>
      </c>
      <c r="D18" s="131"/>
      <c r="E18" s="70">
        <f t="shared" ref="E18:P18" si="62">E108+E126+E156+E168+E186+E210+E234+E252+E270+E282</f>
        <v>34</v>
      </c>
      <c r="F18" s="77">
        <f t="shared" si="62"/>
        <v>59</v>
      </c>
      <c r="G18" s="77">
        <f t="shared" si="62"/>
        <v>45</v>
      </c>
      <c r="H18" s="95">
        <f t="shared" si="62"/>
        <v>35</v>
      </c>
      <c r="I18" s="77">
        <f t="shared" si="62"/>
        <v>35</v>
      </c>
      <c r="J18" s="77">
        <f t="shared" si="62"/>
        <v>16</v>
      </c>
      <c r="K18" s="77">
        <f t="shared" si="62"/>
        <v>24</v>
      </c>
      <c r="L18" s="77">
        <f t="shared" si="62"/>
        <v>31</v>
      </c>
      <c r="M18" s="77">
        <f t="shared" si="62"/>
        <v>27</v>
      </c>
      <c r="N18" s="95">
        <f t="shared" si="62"/>
        <v>57</v>
      </c>
      <c r="O18" s="77">
        <f t="shared" si="62"/>
        <v>12</v>
      </c>
      <c r="P18" s="77">
        <f t="shared" si="62"/>
        <v>10</v>
      </c>
      <c r="Q18" s="48">
        <f t="shared" si="14"/>
        <v>385</v>
      </c>
    </row>
    <row r="19" spans="1:17" x14ac:dyDescent="0.15">
      <c r="A19" s="126"/>
      <c r="B19" s="127"/>
      <c r="C19" s="130" t="s">
        <v>3</v>
      </c>
      <c r="D19" s="131"/>
      <c r="E19" s="70">
        <f t="shared" ref="E19:P19" si="63">E109+E127+E157+E169+E187+E211+E235+E253+E271+E283</f>
        <v>0</v>
      </c>
      <c r="F19" s="77">
        <f t="shared" si="63"/>
        <v>0</v>
      </c>
      <c r="G19" s="77">
        <f t="shared" si="63"/>
        <v>0</v>
      </c>
      <c r="H19" s="95">
        <f t="shared" si="63"/>
        <v>0</v>
      </c>
      <c r="I19" s="77">
        <f t="shared" si="63"/>
        <v>0</v>
      </c>
      <c r="J19" s="77">
        <f t="shared" si="63"/>
        <v>0</v>
      </c>
      <c r="K19" s="77">
        <f t="shared" si="63"/>
        <v>14</v>
      </c>
      <c r="L19" s="77">
        <f t="shared" si="63"/>
        <v>0</v>
      </c>
      <c r="M19" s="77">
        <f t="shared" si="63"/>
        <v>4</v>
      </c>
      <c r="N19" s="95">
        <f t="shared" si="63"/>
        <v>0</v>
      </c>
      <c r="O19" s="77">
        <f t="shared" si="63"/>
        <v>0</v>
      </c>
      <c r="P19" s="77">
        <f t="shared" si="63"/>
        <v>1</v>
      </c>
      <c r="Q19" s="48">
        <f t="shared" si="14"/>
        <v>19</v>
      </c>
    </row>
    <row r="20" spans="1:17" x14ac:dyDescent="0.15">
      <c r="A20" s="126"/>
      <c r="B20" s="127"/>
      <c r="C20" s="130" t="s">
        <v>2</v>
      </c>
      <c r="D20" s="131"/>
      <c r="E20" s="70">
        <f t="shared" ref="E20:P20" si="64">E110+E128+E158+E170+E188+E212+E236+E254+E272+E284</f>
        <v>19</v>
      </c>
      <c r="F20" s="77">
        <f t="shared" si="64"/>
        <v>18</v>
      </c>
      <c r="G20" s="77">
        <f t="shared" si="64"/>
        <v>24</v>
      </c>
      <c r="H20" s="95">
        <f t="shared" si="64"/>
        <v>30</v>
      </c>
      <c r="I20" s="77">
        <f t="shared" si="64"/>
        <v>22</v>
      </c>
      <c r="J20" s="77">
        <f t="shared" si="64"/>
        <v>15</v>
      </c>
      <c r="K20" s="77">
        <f t="shared" si="64"/>
        <v>30</v>
      </c>
      <c r="L20" s="77">
        <f t="shared" si="64"/>
        <v>26</v>
      </c>
      <c r="M20" s="77">
        <f t="shared" si="64"/>
        <v>28</v>
      </c>
      <c r="N20" s="95">
        <f t="shared" si="64"/>
        <v>31</v>
      </c>
      <c r="O20" s="77">
        <f t="shared" si="64"/>
        <v>20</v>
      </c>
      <c r="P20" s="77">
        <f t="shared" si="64"/>
        <v>22</v>
      </c>
      <c r="Q20" s="48">
        <f t="shared" si="14"/>
        <v>285</v>
      </c>
    </row>
    <row r="21" spans="1:17" ht="14.25" thickBot="1" x14ac:dyDescent="0.2">
      <c r="A21" s="140"/>
      <c r="B21" s="141"/>
      <c r="C21" s="5"/>
      <c r="D21" s="21" t="s">
        <v>1</v>
      </c>
      <c r="E21" s="71">
        <f t="shared" ref="E21:P21" si="65">E111+E129+E159+E171+E189+E213+E237+E255+E273+E285</f>
        <v>0</v>
      </c>
      <c r="F21" s="78">
        <f t="shared" si="65"/>
        <v>0</v>
      </c>
      <c r="G21" s="78">
        <f t="shared" si="65"/>
        <v>0</v>
      </c>
      <c r="H21" s="96">
        <f t="shared" si="65"/>
        <v>0</v>
      </c>
      <c r="I21" s="78">
        <f t="shared" si="65"/>
        <v>0</v>
      </c>
      <c r="J21" s="78">
        <f t="shared" si="65"/>
        <v>0</v>
      </c>
      <c r="K21" s="78">
        <f t="shared" si="65"/>
        <v>0</v>
      </c>
      <c r="L21" s="78">
        <f t="shared" si="65"/>
        <v>0</v>
      </c>
      <c r="M21" s="78">
        <f t="shared" si="65"/>
        <v>0</v>
      </c>
      <c r="N21" s="96">
        <f t="shared" si="65"/>
        <v>0</v>
      </c>
      <c r="O21" s="78">
        <f t="shared" si="65"/>
        <v>0</v>
      </c>
      <c r="P21" s="78">
        <f t="shared" si="65"/>
        <v>0</v>
      </c>
      <c r="Q21" s="50">
        <f t="shared" si="14"/>
        <v>0</v>
      </c>
    </row>
    <row r="22" spans="1:17" x14ac:dyDescent="0.15">
      <c r="A22" s="138" t="s">
        <v>49</v>
      </c>
      <c r="B22" s="139"/>
      <c r="C22" s="142" t="s">
        <v>6</v>
      </c>
      <c r="D22" s="143"/>
      <c r="E22" s="68">
        <f>SUM(E23:E26)</f>
        <v>1255</v>
      </c>
      <c r="F22" s="75">
        <f>SUM(F23:F26)</f>
        <v>718</v>
      </c>
      <c r="G22" s="81">
        <f t="shared" ref="G22:P22" si="66">SUM(G23:G26)</f>
        <v>849</v>
      </c>
      <c r="H22" s="97">
        <f t="shared" si="66"/>
        <v>947</v>
      </c>
      <c r="I22" s="81">
        <f t="shared" si="66"/>
        <v>1072</v>
      </c>
      <c r="J22" s="75">
        <f t="shared" si="66"/>
        <v>682</v>
      </c>
      <c r="K22" s="75">
        <f t="shared" si="66"/>
        <v>859</v>
      </c>
      <c r="L22" s="81">
        <f t="shared" si="66"/>
        <v>1031</v>
      </c>
      <c r="M22" s="81">
        <f t="shared" si="66"/>
        <v>778</v>
      </c>
      <c r="N22" s="91">
        <f t="shared" si="66"/>
        <v>502</v>
      </c>
      <c r="O22" s="75">
        <f t="shared" ref="O22" si="67">SUM(O23:O26)</f>
        <v>568</v>
      </c>
      <c r="P22" s="75">
        <f t="shared" si="66"/>
        <v>675</v>
      </c>
      <c r="Q22" s="51">
        <f t="shared" si="14"/>
        <v>9936</v>
      </c>
    </row>
    <row r="23" spans="1:17" x14ac:dyDescent="0.15">
      <c r="A23" s="126"/>
      <c r="B23" s="127"/>
      <c r="C23" s="130" t="s">
        <v>5</v>
      </c>
      <c r="D23" s="131"/>
      <c r="E23" s="10">
        <v>159</v>
      </c>
      <c r="F23" s="8">
        <v>192</v>
      </c>
      <c r="G23" s="28">
        <v>166</v>
      </c>
      <c r="H23" s="98">
        <v>162</v>
      </c>
      <c r="I23" s="28">
        <v>139</v>
      </c>
      <c r="J23" s="10">
        <v>157</v>
      </c>
      <c r="K23" s="10">
        <v>160</v>
      </c>
      <c r="L23" s="30">
        <v>147</v>
      </c>
      <c r="M23" s="30">
        <v>128</v>
      </c>
      <c r="N23" s="92">
        <v>112</v>
      </c>
      <c r="O23" s="10">
        <v>118</v>
      </c>
      <c r="P23" s="10">
        <v>146</v>
      </c>
      <c r="Q23" s="45">
        <f t="shared" si="14"/>
        <v>1786</v>
      </c>
    </row>
    <row r="24" spans="1:17" x14ac:dyDescent="0.15">
      <c r="A24" s="126"/>
      <c r="B24" s="127"/>
      <c r="C24" s="130" t="s">
        <v>4</v>
      </c>
      <c r="D24" s="131"/>
      <c r="E24" s="10">
        <v>597</v>
      </c>
      <c r="F24" s="8">
        <v>333</v>
      </c>
      <c r="G24" s="28">
        <v>424</v>
      </c>
      <c r="H24" s="98">
        <v>565</v>
      </c>
      <c r="I24" s="28">
        <v>772</v>
      </c>
      <c r="J24" s="10">
        <v>306</v>
      </c>
      <c r="K24" s="10">
        <v>414</v>
      </c>
      <c r="L24" s="30">
        <v>446</v>
      </c>
      <c r="M24" s="30">
        <v>484</v>
      </c>
      <c r="N24" s="92">
        <v>208</v>
      </c>
      <c r="O24" s="10">
        <v>272</v>
      </c>
      <c r="P24" s="10">
        <v>266</v>
      </c>
      <c r="Q24" s="45">
        <f t="shared" si="14"/>
        <v>5087</v>
      </c>
    </row>
    <row r="25" spans="1:17" x14ac:dyDescent="0.15">
      <c r="A25" s="126"/>
      <c r="B25" s="127"/>
      <c r="C25" s="130" t="s">
        <v>3</v>
      </c>
      <c r="D25" s="131"/>
      <c r="E25" s="10">
        <v>0</v>
      </c>
      <c r="F25" s="8">
        <v>1</v>
      </c>
      <c r="G25" s="28">
        <v>0</v>
      </c>
      <c r="H25" s="98">
        <v>0</v>
      </c>
      <c r="I25" s="28">
        <v>15</v>
      </c>
      <c r="J25" s="10">
        <v>4</v>
      </c>
      <c r="K25" s="10">
        <v>8</v>
      </c>
      <c r="L25" s="30">
        <v>0</v>
      </c>
      <c r="M25" s="30">
        <v>3</v>
      </c>
      <c r="N25" s="92">
        <v>0</v>
      </c>
      <c r="O25" s="10">
        <v>3</v>
      </c>
      <c r="P25" s="10">
        <v>2</v>
      </c>
      <c r="Q25" s="45">
        <f t="shared" si="14"/>
        <v>36</v>
      </c>
    </row>
    <row r="26" spans="1:17" x14ac:dyDescent="0.15">
      <c r="A26" s="126"/>
      <c r="B26" s="127"/>
      <c r="C26" s="130" t="s">
        <v>2</v>
      </c>
      <c r="D26" s="132"/>
      <c r="E26" s="7">
        <v>499</v>
      </c>
      <c r="F26" s="9">
        <v>192</v>
      </c>
      <c r="G26" s="29">
        <v>259</v>
      </c>
      <c r="H26" s="99">
        <v>220</v>
      </c>
      <c r="I26" s="29">
        <v>146</v>
      </c>
      <c r="J26" s="7">
        <v>215</v>
      </c>
      <c r="K26" s="7">
        <v>277</v>
      </c>
      <c r="L26" s="31">
        <v>438</v>
      </c>
      <c r="M26" s="31">
        <v>163</v>
      </c>
      <c r="N26" s="93">
        <v>182</v>
      </c>
      <c r="O26" s="7">
        <v>175</v>
      </c>
      <c r="P26" s="7">
        <v>261</v>
      </c>
      <c r="Q26" s="46">
        <f t="shared" si="14"/>
        <v>3027</v>
      </c>
    </row>
    <row r="27" spans="1:17" x14ac:dyDescent="0.15">
      <c r="A27" s="136"/>
      <c r="B27" s="137"/>
      <c r="C27" s="13"/>
      <c r="D27" s="15" t="s">
        <v>1</v>
      </c>
      <c r="E27" s="37">
        <v>362</v>
      </c>
      <c r="F27" s="9">
        <v>5</v>
      </c>
      <c r="G27" s="32">
        <v>106</v>
      </c>
      <c r="H27" s="89">
        <v>1</v>
      </c>
      <c r="I27" s="9">
        <v>0</v>
      </c>
      <c r="J27" s="27">
        <v>33</v>
      </c>
      <c r="K27" s="27">
        <v>75</v>
      </c>
      <c r="L27" s="36">
        <v>258</v>
      </c>
      <c r="M27" s="36">
        <v>0</v>
      </c>
      <c r="N27" s="111">
        <v>0</v>
      </c>
      <c r="O27" s="27">
        <v>56</v>
      </c>
      <c r="P27" s="27">
        <v>104</v>
      </c>
      <c r="Q27" s="46">
        <f t="shared" si="14"/>
        <v>1000</v>
      </c>
    </row>
    <row r="28" spans="1:17" x14ac:dyDescent="0.15">
      <c r="A28" s="124" t="s">
        <v>48</v>
      </c>
      <c r="B28" s="125"/>
      <c r="C28" s="142" t="s">
        <v>6</v>
      </c>
      <c r="D28" s="143"/>
      <c r="E28" s="68">
        <f>SUM(E29:E32)</f>
        <v>54</v>
      </c>
      <c r="F28" s="75">
        <f>SUM(F29:F32)</f>
        <v>62</v>
      </c>
      <c r="G28" s="81">
        <f t="shared" ref="G28:P28" si="68">SUM(G29:G32)</f>
        <v>84</v>
      </c>
      <c r="H28" s="97">
        <f t="shared" si="68"/>
        <v>89</v>
      </c>
      <c r="I28" s="81">
        <f t="shared" si="68"/>
        <v>45</v>
      </c>
      <c r="J28" s="75">
        <f t="shared" si="68"/>
        <v>78</v>
      </c>
      <c r="K28" s="75">
        <f t="shared" si="68"/>
        <v>86</v>
      </c>
      <c r="L28" s="81">
        <f t="shared" si="68"/>
        <v>73</v>
      </c>
      <c r="M28" s="81">
        <f t="shared" si="68"/>
        <v>22</v>
      </c>
      <c r="N28" s="91">
        <f t="shared" si="68"/>
        <v>50</v>
      </c>
      <c r="O28" s="75">
        <f t="shared" ref="O28" si="69">SUM(O29:O32)</f>
        <v>36</v>
      </c>
      <c r="P28" s="75">
        <f t="shared" si="68"/>
        <v>50</v>
      </c>
      <c r="Q28" s="51">
        <f t="shared" si="14"/>
        <v>729</v>
      </c>
    </row>
    <row r="29" spans="1:17" x14ac:dyDescent="0.15">
      <c r="A29" s="126"/>
      <c r="B29" s="127"/>
      <c r="C29" s="130" t="s">
        <v>5</v>
      </c>
      <c r="D29" s="131"/>
      <c r="E29" s="10">
        <v>40</v>
      </c>
      <c r="F29" s="8">
        <v>41</v>
      </c>
      <c r="G29" s="28">
        <v>44</v>
      </c>
      <c r="H29" s="98">
        <v>48</v>
      </c>
      <c r="I29" s="28">
        <v>32</v>
      </c>
      <c r="J29" s="10">
        <v>51</v>
      </c>
      <c r="K29" s="52">
        <v>54</v>
      </c>
      <c r="L29" s="30">
        <v>29</v>
      </c>
      <c r="M29" s="30">
        <v>12</v>
      </c>
      <c r="N29" s="92">
        <v>25</v>
      </c>
      <c r="O29" s="10">
        <v>27</v>
      </c>
      <c r="P29" s="10">
        <v>31</v>
      </c>
      <c r="Q29" s="45">
        <f t="shared" si="14"/>
        <v>434</v>
      </c>
    </row>
    <row r="30" spans="1:17" x14ac:dyDescent="0.15">
      <c r="A30" s="126"/>
      <c r="B30" s="127"/>
      <c r="C30" s="130" t="s">
        <v>4</v>
      </c>
      <c r="D30" s="131"/>
      <c r="E30" s="10">
        <v>6</v>
      </c>
      <c r="F30" s="8">
        <v>14</v>
      </c>
      <c r="G30" s="28">
        <v>35</v>
      </c>
      <c r="H30" s="98">
        <v>22</v>
      </c>
      <c r="I30" s="28">
        <v>0</v>
      </c>
      <c r="J30" s="10">
        <v>20</v>
      </c>
      <c r="K30" s="52">
        <v>21</v>
      </c>
      <c r="L30" s="30">
        <v>28</v>
      </c>
      <c r="M30" s="30">
        <v>0</v>
      </c>
      <c r="N30" s="92">
        <v>20</v>
      </c>
      <c r="O30" s="10">
        <v>0</v>
      </c>
      <c r="P30" s="10">
        <v>0</v>
      </c>
      <c r="Q30" s="45">
        <f t="shared" si="14"/>
        <v>166</v>
      </c>
    </row>
    <row r="31" spans="1:17" x14ac:dyDescent="0.15">
      <c r="A31" s="126"/>
      <c r="B31" s="127"/>
      <c r="C31" s="130" t="s">
        <v>3</v>
      </c>
      <c r="D31" s="131"/>
      <c r="E31" s="10">
        <v>0</v>
      </c>
      <c r="F31" s="8">
        <v>0</v>
      </c>
      <c r="G31" s="28">
        <v>0</v>
      </c>
      <c r="H31" s="98">
        <v>0</v>
      </c>
      <c r="I31" s="28">
        <v>0</v>
      </c>
      <c r="J31" s="10">
        <v>0</v>
      </c>
      <c r="K31" s="52">
        <v>0</v>
      </c>
      <c r="L31" s="30">
        <v>0</v>
      </c>
      <c r="M31" s="30">
        <v>2</v>
      </c>
      <c r="N31" s="92">
        <v>0</v>
      </c>
      <c r="O31" s="10">
        <v>0</v>
      </c>
      <c r="P31" s="10">
        <v>0</v>
      </c>
      <c r="Q31" s="45">
        <f t="shared" si="14"/>
        <v>2</v>
      </c>
    </row>
    <row r="32" spans="1:17" x14ac:dyDescent="0.15">
      <c r="A32" s="126"/>
      <c r="B32" s="127"/>
      <c r="C32" s="130" t="s">
        <v>2</v>
      </c>
      <c r="D32" s="132"/>
      <c r="E32" s="7">
        <v>8</v>
      </c>
      <c r="F32" s="9">
        <v>7</v>
      </c>
      <c r="G32" s="29">
        <v>5</v>
      </c>
      <c r="H32" s="99">
        <v>19</v>
      </c>
      <c r="I32" s="29">
        <v>13</v>
      </c>
      <c r="J32" s="7">
        <v>7</v>
      </c>
      <c r="K32" s="52">
        <v>11</v>
      </c>
      <c r="L32" s="31">
        <v>16</v>
      </c>
      <c r="M32" s="31">
        <v>8</v>
      </c>
      <c r="N32" s="93">
        <v>5</v>
      </c>
      <c r="O32" s="7">
        <v>9</v>
      </c>
      <c r="P32" s="7">
        <v>19</v>
      </c>
      <c r="Q32" s="46">
        <f t="shared" si="14"/>
        <v>127</v>
      </c>
    </row>
    <row r="33" spans="1:17" x14ac:dyDescent="0.15">
      <c r="A33" s="136"/>
      <c r="B33" s="137"/>
      <c r="C33" s="13"/>
      <c r="D33" s="15" t="s">
        <v>1</v>
      </c>
      <c r="E33" s="11">
        <v>0</v>
      </c>
      <c r="F33" s="9">
        <v>0</v>
      </c>
      <c r="G33" s="32">
        <v>0</v>
      </c>
      <c r="H33" s="89">
        <v>0</v>
      </c>
      <c r="I33" s="9">
        <v>0</v>
      </c>
      <c r="J33" s="27">
        <v>0</v>
      </c>
      <c r="K33" s="27">
        <v>0</v>
      </c>
      <c r="L33" s="36">
        <v>0</v>
      </c>
      <c r="M33" s="36">
        <v>0</v>
      </c>
      <c r="N33" s="89">
        <v>0</v>
      </c>
      <c r="O33" s="9">
        <v>0</v>
      </c>
      <c r="P33" s="9">
        <v>0</v>
      </c>
      <c r="Q33" s="46">
        <f t="shared" si="14"/>
        <v>0</v>
      </c>
    </row>
    <row r="34" spans="1:17" x14ac:dyDescent="0.15">
      <c r="A34" s="124" t="s">
        <v>47</v>
      </c>
      <c r="B34" s="125"/>
      <c r="C34" s="142" t="s">
        <v>6</v>
      </c>
      <c r="D34" s="143"/>
      <c r="E34" s="68">
        <f>SUM(E35:E38)</f>
        <v>24</v>
      </c>
      <c r="F34" s="75">
        <f>SUM(F35:F38)</f>
        <v>41</v>
      </c>
      <c r="G34" s="81">
        <f t="shared" ref="G34:P34" si="70">SUM(G35:G38)</f>
        <v>34</v>
      </c>
      <c r="H34" s="91">
        <f t="shared" si="70"/>
        <v>22</v>
      </c>
      <c r="I34" s="75">
        <f t="shared" si="70"/>
        <v>23</v>
      </c>
      <c r="J34" s="75">
        <f t="shared" si="70"/>
        <v>5</v>
      </c>
      <c r="K34" s="75">
        <f t="shared" si="70"/>
        <v>10</v>
      </c>
      <c r="L34" s="81">
        <f t="shared" si="70"/>
        <v>20</v>
      </c>
      <c r="M34" s="81">
        <f t="shared" si="70"/>
        <v>21</v>
      </c>
      <c r="N34" s="91">
        <f t="shared" si="70"/>
        <v>13</v>
      </c>
      <c r="O34" s="75">
        <f t="shared" ref="O34" si="71">SUM(O35:O38)</f>
        <v>12</v>
      </c>
      <c r="P34" s="75">
        <f t="shared" si="70"/>
        <v>23</v>
      </c>
      <c r="Q34" s="51">
        <f t="shared" si="14"/>
        <v>248</v>
      </c>
    </row>
    <row r="35" spans="1:17" x14ac:dyDescent="0.15">
      <c r="A35" s="126"/>
      <c r="B35" s="127"/>
      <c r="C35" s="130" t="s">
        <v>5</v>
      </c>
      <c r="D35" s="131"/>
      <c r="E35" s="10">
        <v>17</v>
      </c>
      <c r="F35" s="8">
        <v>14</v>
      </c>
      <c r="G35" s="28">
        <v>19</v>
      </c>
      <c r="H35" s="88">
        <v>6</v>
      </c>
      <c r="I35" s="8">
        <v>11</v>
      </c>
      <c r="J35" s="10">
        <v>4</v>
      </c>
      <c r="K35" s="10">
        <v>3</v>
      </c>
      <c r="L35" s="30">
        <v>5</v>
      </c>
      <c r="M35" s="30">
        <v>8</v>
      </c>
      <c r="N35" s="92">
        <v>8</v>
      </c>
      <c r="O35" s="10">
        <v>8</v>
      </c>
      <c r="P35" s="10">
        <v>8</v>
      </c>
      <c r="Q35" s="45">
        <f t="shared" si="14"/>
        <v>111</v>
      </c>
    </row>
    <row r="36" spans="1:17" x14ac:dyDescent="0.15">
      <c r="A36" s="126"/>
      <c r="B36" s="127"/>
      <c r="C36" s="130" t="s">
        <v>4</v>
      </c>
      <c r="D36" s="131"/>
      <c r="E36" s="10">
        <v>0</v>
      </c>
      <c r="F36" s="8">
        <v>22</v>
      </c>
      <c r="G36" s="28">
        <v>8</v>
      </c>
      <c r="H36" s="88">
        <v>0</v>
      </c>
      <c r="I36" s="8">
        <v>1</v>
      </c>
      <c r="J36" s="10">
        <v>0</v>
      </c>
      <c r="K36" s="10">
        <v>0</v>
      </c>
      <c r="L36" s="30">
        <v>4</v>
      </c>
      <c r="M36" s="30">
        <v>0</v>
      </c>
      <c r="N36" s="92">
        <v>1</v>
      </c>
      <c r="O36" s="10">
        <v>0</v>
      </c>
      <c r="P36" s="10">
        <v>8</v>
      </c>
      <c r="Q36" s="45">
        <f t="shared" si="14"/>
        <v>44</v>
      </c>
    </row>
    <row r="37" spans="1:17" x14ac:dyDescent="0.15">
      <c r="A37" s="126"/>
      <c r="B37" s="127"/>
      <c r="C37" s="130" t="s">
        <v>3</v>
      </c>
      <c r="D37" s="131"/>
      <c r="E37" s="10">
        <v>0</v>
      </c>
      <c r="F37" s="8">
        <v>0</v>
      </c>
      <c r="G37" s="28">
        <v>0</v>
      </c>
      <c r="H37" s="88">
        <v>0</v>
      </c>
      <c r="I37" s="8">
        <v>0</v>
      </c>
      <c r="J37" s="10">
        <v>0</v>
      </c>
      <c r="K37" s="10">
        <v>0</v>
      </c>
      <c r="L37" s="30">
        <v>0</v>
      </c>
      <c r="M37" s="30">
        <v>0</v>
      </c>
      <c r="N37" s="92">
        <v>0</v>
      </c>
      <c r="O37" s="10">
        <v>0</v>
      </c>
      <c r="P37" s="10">
        <v>0</v>
      </c>
      <c r="Q37" s="45">
        <f t="shared" si="14"/>
        <v>0</v>
      </c>
    </row>
    <row r="38" spans="1:17" x14ac:dyDescent="0.15">
      <c r="A38" s="126"/>
      <c r="B38" s="127"/>
      <c r="C38" s="130" t="s">
        <v>2</v>
      </c>
      <c r="D38" s="132"/>
      <c r="E38" s="7">
        <v>7</v>
      </c>
      <c r="F38" s="9">
        <v>5</v>
      </c>
      <c r="G38" s="29">
        <v>7</v>
      </c>
      <c r="H38" s="89">
        <v>16</v>
      </c>
      <c r="I38" s="9">
        <v>11</v>
      </c>
      <c r="J38" s="7">
        <v>1</v>
      </c>
      <c r="K38" s="7">
        <v>7</v>
      </c>
      <c r="L38" s="31">
        <v>11</v>
      </c>
      <c r="M38" s="31">
        <v>13</v>
      </c>
      <c r="N38" s="93">
        <v>4</v>
      </c>
      <c r="O38" s="7">
        <v>4</v>
      </c>
      <c r="P38" s="7">
        <v>7</v>
      </c>
      <c r="Q38" s="46">
        <f t="shared" si="14"/>
        <v>93</v>
      </c>
    </row>
    <row r="39" spans="1:17" x14ac:dyDescent="0.15">
      <c r="A39" s="136"/>
      <c r="B39" s="137"/>
      <c r="C39" s="13"/>
      <c r="D39" s="15" t="s">
        <v>1</v>
      </c>
      <c r="E39" s="11">
        <v>0</v>
      </c>
      <c r="F39" s="9">
        <v>0</v>
      </c>
      <c r="G39" s="32">
        <v>0</v>
      </c>
      <c r="H39" s="89">
        <v>0</v>
      </c>
      <c r="I39" s="9">
        <v>0</v>
      </c>
      <c r="J39" s="9">
        <v>0</v>
      </c>
      <c r="K39" s="9">
        <v>0</v>
      </c>
      <c r="L39" s="32">
        <v>0</v>
      </c>
      <c r="M39" s="32">
        <v>0</v>
      </c>
      <c r="N39" s="89">
        <v>0</v>
      </c>
      <c r="O39" s="9">
        <v>0</v>
      </c>
      <c r="P39" s="9">
        <v>0</v>
      </c>
      <c r="Q39" s="46">
        <f t="shared" si="14"/>
        <v>0</v>
      </c>
    </row>
    <row r="40" spans="1:17" x14ac:dyDescent="0.15">
      <c r="A40" s="124" t="s">
        <v>46</v>
      </c>
      <c r="B40" s="125"/>
      <c r="C40" s="142" t="s">
        <v>6</v>
      </c>
      <c r="D40" s="143"/>
      <c r="E40" s="68">
        <f>SUM(E41:E44)</f>
        <v>23</v>
      </c>
      <c r="F40" s="75">
        <f>SUM(F41:F44)</f>
        <v>32</v>
      </c>
      <c r="G40" s="81">
        <f t="shared" ref="G40:P40" si="72">SUM(G41:G44)</f>
        <v>37</v>
      </c>
      <c r="H40" s="91">
        <f t="shared" si="72"/>
        <v>50</v>
      </c>
      <c r="I40" s="75">
        <f t="shared" si="72"/>
        <v>17</v>
      </c>
      <c r="J40" s="75">
        <f t="shared" si="72"/>
        <v>16</v>
      </c>
      <c r="K40" s="75">
        <f t="shared" si="72"/>
        <v>24</v>
      </c>
      <c r="L40" s="81">
        <f t="shared" si="72"/>
        <v>17</v>
      </c>
      <c r="M40" s="81">
        <f t="shared" si="72"/>
        <v>21</v>
      </c>
      <c r="N40" s="91">
        <f t="shared" si="72"/>
        <v>10</v>
      </c>
      <c r="O40" s="75">
        <f t="shared" ref="O40" si="73">SUM(O41:O44)</f>
        <v>16</v>
      </c>
      <c r="P40" s="75">
        <f t="shared" si="72"/>
        <v>17</v>
      </c>
      <c r="Q40" s="51">
        <f t="shared" si="14"/>
        <v>280</v>
      </c>
    </row>
    <row r="41" spans="1:17" x14ac:dyDescent="0.15">
      <c r="A41" s="126"/>
      <c r="B41" s="127"/>
      <c r="C41" s="130" t="s">
        <v>5</v>
      </c>
      <c r="D41" s="131"/>
      <c r="E41" s="10">
        <v>17</v>
      </c>
      <c r="F41" s="8">
        <v>30</v>
      </c>
      <c r="G41" s="53">
        <v>18</v>
      </c>
      <c r="H41" s="88">
        <v>17</v>
      </c>
      <c r="I41" s="8">
        <v>17</v>
      </c>
      <c r="J41" s="10">
        <v>14</v>
      </c>
      <c r="K41" s="10">
        <v>8</v>
      </c>
      <c r="L41" s="30">
        <v>14</v>
      </c>
      <c r="M41" s="53">
        <v>15</v>
      </c>
      <c r="N41" s="92">
        <v>10</v>
      </c>
      <c r="O41" s="10">
        <v>12</v>
      </c>
      <c r="P41" s="10">
        <v>10</v>
      </c>
      <c r="Q41" s="45">
        <f t="shared" si="14"/>
        <v>182</v>
      </c>
    </row>
    <row r="42" spans="1:17" x14ac:dyDescent="0.15">
      <c r="A42" s="126"/>
      <c r="B42" s="127"/>
      <c r="C42" s="130" t="s">
        <v>4</v>
      </c>
      <c r="D42" s="131"/>
      <c r="E42" s="10">
        <v>6</v>
      </c>
      <c r="F42" s="8">
        <v>0</v>
      </c>
      <c r="G42" s="53">
        <v>19</v>
      </c>
      <c r="H42" s="88">
        <v>33</v>
      </c>
      <c r="I42" s="8">
        <v>0</v>
      </c>
      <c r="J42" s="10">
        <v>0</v>
      </c>
      <c r="K42" s="10">
        <v>14</v>
      </c>
      <c r="L42" s="30">
        <v>0</v>
      </c>
      <c r="M42" s="53">
        <v>4</v>
      </c>
      <c r="N42" s="92">
        <v>0</v>
      </c>
      <c r="O42" s="10">
        <v>1</v>
      </c>
      <c r="P42" s="10">
        <v>6</v>
      </c>
      <c r="Q42" s="45">
        <f t="shared" si="14"/>
        <v>83</v>
      </c>
    </row>
    <row r="43" spans="1:17" x14ac:dyDescent="0.15">
      <c r="A43" s="126"/>
      <c r="B43" s="127"/>
      <c r="C43" s="130" t="s">
        <v>3</v>
      </c>
      <c r="D43" s="131"/>
      <c r="E43" s="10">
        <v>0</v>
      </c>
      <c r="F43" s="8">
        <v>0</v>
      </c>
      <c r="G43" s="53">
        <v>0</v>
      </c>
      <c r="H43" s="88">
        <v>0</v>
      </c>
      <c r="I43" s="8">
        <v>0</v>
      </c>
      <c r="J43" s="10">
        <v>0</v>
      </c>
      <c r="K43" s="10">
        <v>0</v>
      </c>
      <c r="L43" s="30">
        <v>1</v>
      </c>
      <c r="M43" s="53">
        <v>0</v>
      </c>
      <c r="N43" s="92">
        <v>0</v>
      </c>
      <c r="O43" s="10">
        <v>0</v>
      </c>
      <c r="P43" s="10">
        <v>1</v>
      </c>
      <c r="Q43" s="45">
        <f t="shared" si="14"/>
        <v>2</v>
      </c>
    </row>
    <row r="44" spans="1:17" x14ac:dyDescent="0.15">
      <c r="A44" s="126"/>
      <c r="B44" s="127"/>
      <c r="C44" s="130" t="s">
        <v>2</v>
      </c>
      <c r="D44" s="132"/>
      <c r="E44" s="7">
        <v>0</v>
      </c>
      <c r="F44" s="9">
        <v>2</v>
      </c>
      <c r="G44" s="53">
        <v>0</v>
      </c>
      <c r="H44" s="89">
        <v>0</v>
      </c>
      <c r="I44" s="9">
        <v>0</v>
      </c>
      <c r="J44" s="7">
        <v>2</v>
      </c>
      <c r="K44" s="7">
        <v>2</v>
      </c>
      <c r="L44" s="31">
        <v>2</v>
      </c>
      <c r="M44" s="53">
        <v>2</v>
      </c>
      <c r="N44" s="93">
        <v>0</v>
      </c>
      <c r="O44" s="7">
        <v>3</v>
      </c>
      <c r="P44" s="7">
        <v>0</v>
      </c>
      <c r="Q44" s="46">
        <f t="shared" si="14"/>
        <v>13</v>
      </c>
    </row>
    <row r="45" spans="1:17" x14ac:dyDescent="0.15">
      <c r="A45" s="136"/>
      <c r="B45" s="137"/>
      <c r="C45" s="13"/>
      <c r="D45" s="15" t="s">
        <v>1</v>
      </c>
      <c r="E45" s="11">
        <v>0</v>
      </c>
      <c r="F45" s="9">
        <v>0</v>
      </c>
      <c r="G45" s="33">
        <v>0</v>
      </c>
      <c r="H45" s="89">
        <v>0</v>
      </c>
      <c r="I45" s="9">
        <v>0</v>
      </c>
      <c r="J45" s="9">
        <v>0</v>
      </c>
      <c r="K45" s="9">
        <v>0</v>
      </c>
      <c r="L45" s="32">
        <v>0</v>
      </c>
      <c r="M45" s="33">
        <v>0</v>
      </c>
      <c r="N45" s="89">
        <v>0</v>
      </c>
      <c r="O45" s="9">
        <v>0</v>
      </c>
      <c r="P45" s="9">
        <v>0</v>
      </c>
      <c r="Q45" s="46">
        <f t="shared" si="14"/>
        <v>0</v>
      </c>
    </row>
    <row r="46" spans="1:17" x14ac:dyDescent="0.15">
      <c r="A46" s="124" t="s">
        <v>45</v>
      </c>
      <c r="B46" s="125"/>
      <c r="C46" s="142" t="s">
        <v>6</v>
      </c>
      <c r="D46" s="143"/>
      <c r="E46" s="68">
        <f>SUM(E47:E50)</f>
        <v>24</v>
      </c>
      <c r="F46" s="75">
        <f>SUM(F47:F50)</f>
        <v>9</v>
      </c>
      <c r="G46" s="81">
        <f t="shared" ref="G46:P46" si="74">SUM(G47:G50)</f>
        <v>8</v>
      </c>
      <c r="H46" s="97">
        <f t="shared" si="74"/>
        <v>16</v>
      </c>
      <c r="I46" s="81">
        <f t="shared" si="74"/>
        <v>49</v>
      </c>
      <c r="J46" s="75">
        <f t="shared" si="74"/>
        <v>29</v>
      </c>
      <c r="K46" s="75">
        <f t="shared" si="74"/>
        <v>21</v>
      </c>
      <c r="L46" s="81">
        <f t="shared" si="74"/>
        <v>16</v>
      </c>
      <c r="M46" s="81">
        <f t="shared" si="74"/>
        <v>5</v>
      </c>
      <c r="N46" s="91">
        <f t="shared" si="74"/>
        <v>17</v>
      </c>
      <c r="O46" s="75">
        <f t="shared" ref="O46" si="75">SUM(O47:O50)</f>
        <v>6</v>
      </c>
      <c r="P46" s="75">
        <f t="shared" si="74"/>
        <v>8</v>
      </c>
      <c r="Q46" s="51">
        <f t="shared" si="14"/>
        <v>208</v>
      </c>
    </row>
    <row r="47" spans="1:17" x14ac:dyDescent="0.15">
      <c r="A47" s="126"/>
      <c r="B47" s="127"/>
      <c r="C47" s="130" t="s">
        <v>5</v>
      </c>
      <c r="D47" s="131"/>
      <c r="E47" s="10">
        <v>8</v>
      </c>
      <c r="F47" s="8">
        <v>8</v>
      </c>
      <c r="G47" s="28">
        <v>8</v>
      </c>
      <c r="H47" s="98">
        <v>12</v>
      </c>
      <c r="I47" s="28">
        <v>4</v>
      </c>
      <c r="J47" s="10">
        <v>5</v>
      </c>
      <c r="K47" s="10">
        <v>5</v>
      </c>
      <c r="L47" s="30">
        <v>8</v>
      </c>
      <c r="M47" s="30">
        <v>2</v>
      </c>
      <c r="N47" s="92">
        <v>6</v>
      </c>
      <c r="O47" s="10">
        <v>5</v>
      </c>
      <c r="P47" s="10">
        <v>7</v>
      </c>
      <c r="Q47" s="45">
        <f t="shared" si="14"/>
        <v>78</v>
      </c>
    </row>
    <row r="48" spans="1:17" x14ac:dyDescent="0.15">
      <c r="A48" s="126"/>
      <c r="B48" s="127"/>
      <c r="C48" s="130" t="s">
        <v>4</v>
      </c>
      <c r="D48" s="131"/>
      <c r="E48" s="10">
        <v>4</v>
      </c>
      <c r="F48" s="8">
        <v>0</v>
      </c>
      <c r="G48" s="28">
        <v>0</v>
      </c>
      <c r="H48" s="98">
        <v>1</v>
      </c>
      <c r="I48" s="28">
        <v>40</v>
      </c>
      <c r="J48" s="10">
        <v>24</v>
      </c>
      <c r="K48" s="10">
        <v>16</v>
      </c>
      <c r="L48" s="30">
        <v>8</v>
      </c>
      <c r="M48" s="30">
        <v>0</v>
      </c>
      <c r="N48" s="92">
        <v>11</v>
      </c>
      <c r="O48" s="10">
        <v>1</v>
      </c>
      <c r="P48" s="10">
        <v>0</v>
      </c>
      <c r="Q48" s="45">
        <f t="shared" si="14"/>
        <v>105</v>
      </c>
    </row>
    <row r="49" spans="1:17" x14ac:dyDescent="0.15">
      <c r="A49" s="126"/>
      <c r="B49" s="127"/>
      <c r="C49" s="130" t="s">
        <v>3</v>
      </c>
      <c r="D49" s="131"/>
      <c r="E49" s="10">
        <v>0</v>
      </c>
      <c r="F49" s="8">
        <v>0</v>
      </c>
      <c r="G49" s="28">
        <v>0</v>
      </c>
      <c r="H49" s="98">
        <v>0</v>
      </c>
      <c r="I49" s="28">
        <v>0</v>
      </c>
      <c r="J49" s="10">
        <v>0</v>
      </c>
      <c r="K49" s="10">
        <v>0</v>
      </c>
      <c r="L49" s="30">
        <v>0</v>
      </c>
      <c r="M49" s="30">
        <v>0</v>
      </c>
      <c r="N49" s="92">
        <v>0</v>
      </c>
      <c r="O49" s="10">
        <v>0</v>
      </c>
      <c r="P49" s="10">
        <v>0</v>
      </c>
      <c r="Q49" s="45">
        <f t="shared" si="14"/>
        <v>0</v>
      </c>
    </row>
    <row r="50" spans="1:17" x14ac:dyDescent="0.15">
      <c r="A50" s="126"/>
      <c r="B50" s="127"/>
      <c r="C50" s="130" t="s">
        <v>2</v>
      </c>
      <c r="D50" s="132"/>
      <c r="E50" s="7">
        <v>12</v>
      </c>
      <c r="F50" s="9">
        <v>1</v>
      </c>
      <c r="G50" s="29">
        <v>0</v>
      </c>
      <c r="H50" s="99">
        <v>3</v>
      </c>
      <c r="I50" s="29">
        <v>5</v>
      </c>
      <c r="J50" s="7">
        <v>0</v>
      </c>
      <c r="K50" s="7">
        <v>0</v>
      </c>
      <c r="L50" s="31">
        <v>0</v>
      </c>
      <c r="M50" s="31">
        <v>3</v>
      </c>
      <c r="N50" s="93">
        <v>0</v>
      </c>
      <c r="O50" s="7">
        <v>0</v>
      </c>
      <c r="P50" s="7">
        <v>1</v>
      </c>
      <c r="Q50" s="46">
        <f t="shared" si="14"/>
        <v>25</v>
      </c>
    </row>
    <row r="51" spans="1:17" x14ac:dyDescent="0.15">
      <c r="A51" s="136"/>
      <c r="B51" s="137"/>
      <c r="C51" s="13"/>
      <c r="D51" s="15" t="s">
        <v>1</v>
      </c>
      <c r="E51" s="11">
        <v>0</v>
      </c>
      <c r="F51" s="9">
        <v>0</v>
      </c>
      <c r="G51" s="32">
        <v>0</v>
      </c>
      <c r="H51" s="89">
        <v>0</v>
      </c>
      <c r="I51" s="9">
        <v>0</v>
      </c>
      <c r="J51" s="9">
        <v>0</v>
      </c>
      <c r="K51" s="9">
        <v>0</v>
      </c>
      <c r="L51" s="32">
        <v>0</v>
      </c>
      <c r="M51" s="32">
        <v>0</v>
      </c>
      <c r="N51" s="89">
        <v>0</v>
      </c>
      <c r="O51" s="9">
        <v>0</v>
      </c>
      <c r="P51" s="9">
        <v>0</v>
      </c>
      <c r="Q51" s="46">
        <f t="shared" si="14"/>
        <v>0</v>
      </c>
    </row>
    <row r="52" spans="1:17" x14ac:dyDescent="0.15">
      <c r="A52" s="124" t="s">
        <v>44</v>
      </c>
      <c r="B52" s="125"/>
      <c r="C52" s="142" t="s">
        <v>6</v>
      </c>
      <c r="D52" s="143"/>
      <c r="E52" s="68">
        <f>SUM(E53:E56)</f>
        <v>62</v>
      </c>
      <c r="F52" s="75">
        <f>SUM(F53:F56)</f>
        <v>105</v>
      </c>
      <c r="G52" s="81">
        <f t="shared" ref="G52:P52" si="76">SUM(G53:G56)</f>
        <v>39</v>
      </c>
      <c r="H52" s="97">
        <f t="shared" si="76"/>
        <v>39</v>
      </c>
      <c r="I52" s="81">
        <f t="shared" si="76"/>
        <v>31</v>
      </c>
      <c r="J52" s="75">
        <f t="shared" si="76"/>
        <v>60</v>
      </c>
      <c r="K52" s="75">
        <f t="shared" si="76"/>
        <v>43</v>
      </c>
      <c r="L52" s="81">
        <f t="shared" si="76"/>
        <v>40</v>
      </c>
      <c r="M52" s="81">
        <f t="shared" si="76"/>
        <v>44</v>
      </c>
      <c r="N52" s="91">
        <f t="shared" si="76"/>
        <v>31</v>
      </c>
      <c r="O52" s="75">
        <f t="shared" ref="O52" si="77">SUM(O53:O56)</f>
        <v>58</v>
      </c>
      <c r="P52" s="75">
        <f t="shared" si="76"/>
        <v>61</v>
      </c>
      <c r="Q52" s="51">
        <f t="shared" si="14"/>
        <v>613</v>
      </c>
    </row>
    <row r="53" spans="1:17" x14ac:dyDescent="0.15">
      <c r="A53" s="126"/>
      <c r="B53" s="127"/>
      <c r="C53" s="130" t="s">
        <v>5</v>
      </c>
      <c r="D53" s="131"/>
      <c r="E53" s="10">
        <v>20</v>
      </c>
      <c r="F53" s="8">
        <v>26</v>
      </c>
      <c r="G53" s="28">
        <v>28</v>
      </c>
      <c r="H53" s="98">
        <v>15</v>
      </c>
      <c r="I53" s="28">
        <v>20</v>
      </c>
      <c r="J53" s="10">
        <v>24</v>
      </c>
      <c r="K53" s="10">
        <v>23</v>
      </c>
      <c r="L53" s="30">
        <v>19</v>
      </c>
      <c r="M53" s="30">
        <v>17</v>
      </c>
      <c r="N53" s="92">
        <v>13</v>
      </c>
      <c r="O53" s="10">
        <v>15</v>
      </c>
      <c r="P53" s="10">
        <v>17</v>
      </c>
      <c r="Q53" s="45">
        <f t="shared" si="14"/>
        <v>237</v>
      </c>
    </row>
    <row r="54" spans="1:17" x14ac:dyDescent="0.15">
      <c r="A54" s="126"/>
      <c r="B54" s="127"/>
      <c r="C54" s="130" t="s">
        <v>4</v>
      </c>
      <c r="D54" s="131"/>
      <c r="E54" s="10">
        <v>33</v>
      </c>
      <c r="F54" s="8">
        <v>72</v>
      </c>
      <c r="G54" s="28">
        <v>8</v>
      </c>
      <c r="H54" s="98">
        <v>0</v>
      </c>
      <c r="I54" s="28">
        <v>6</v>
      </c>
      <c r="J54" s="10">
        <v>23</v>
      </c>
      <c r="K54" s="10">
        <v>14</v>
      </c>
      <c r="L54" s="30">
        <v>12</v>
      </c>
      <c r="M54" s="30">
        <v>20</v>
      </c>
      <c r="N54" s="92">
        <v>10</v>
      </c>
      <c r="O54" s="10">
        <v>40</v>
      </c>
      <c r="P54" s="10">
        <v>36</v>
      </c>
      <c r="Q54" s="45">
        <f t="shared" si="14"/>
        <v>274</v>
      </c>
    </row>
    <row r="55" spans="1:17" x14ac:dyDescent="0.15">
      <c r="A55" s="126"/>
      <c r="B55" s="127"/>
      <c r="C55" s="130" t="s">
        <v>3</v>
      </c>
      <c r="D55" s="131"/>
      <c r="E55" s="10">
        <v>0</v>
      </c>
      <c r="F55" s="8">
        <v>0</v>
      </c>
      <c r="G55" s="28">
        <v>0</v>
      </c>
      <c r="H55" s="98">
        <v>0</v>
      </c>
      <c r="I55" s="28">
        <v>0</v>
      </c>
      <c r="J55" s="10">
        <v>0</v>
      </c>
      <c r="K55" s="10">
        <v>0</v>
      </c>
      <c r="L55" s="30">
        <v>0</v>
      </c>
      <c r="M55" s="30">
        <v>0</v>
      </c>
      <c r="N55" s="92">
        <v>0</v>
      </c>
      <c r="O55" s="10">
        <v>0</v>
      </c>
      <c r="P55" s="10">
        <v>0</v>
      </c>
      <c r="Q55" s="45">
        <f t="shared" si="14"/>
        <v>0</v>
      </c>
    </row>
    <row r="56" spans="1:17" x14ac:dyDescent="0.15">
      <c r="A56" s="126"/>
      <c r="B56" s="127"/>
      <c r="C56" s="130" t="s">
        <v>2</v>
      </c>
      <c r="D56" s="132"/>
      <c r="E56" s="7">
        <v>9</v>
      </c>
      <c r="F56" s="9">
        <v>7</v>
      </c>
      <c r="G56" s="29">
        <v>3</v>
      </c>
      <c r="H56" s="99">
        <v>24</v>
      </c>
      <c r="I56" s="29">
        <v>5</v>
      </c>
      <c r="J56" s="7">
        <v>13</v>
      </c>
      <c r="K56" s="7">
        <v>6</v>
      </c>
      <c r="L56" s="31">
        <v>9</v>
      </c>
      <c r="M56" s="31">
        <v>7</v>
      </c>
      <c r="N56" s="93">
        <v>8</v>
      </c>
      <c r="O56" s="7">
        <v>3</v>
      </c>
      <c r="P56" s="7">
        <v>8</v>
      </c>
      <c r="Q56" s="46">
        <f t="shared" si="14"/>
        <v>102</v>
      </c>
    </row>
    <row r="57" spans="1:17" x14ac:dyDescent="0.15">
      <c r="A57" s="136"/>
      <c r="B57" s="137"/>
      <c r="C57" s="13"/>
      <c r="D57" s="15" t="s">
        <v>1</v>
      </c>
      <c r="E57" s="11">
        <v>0</v>
      </c>
      <c r="F57" s="9">
        <v>0</v>
      </c>
      <c r="G57" s="32">
        <v>0</v>
      </c>
      <c r="H57" s="89">
        <v>0</v>
      </c>
      <c r="I57" s="9">
        <v>0</v>
      </c>
      <c r="J57" s="9">
        <v>0</v>
      </c>
      <c r="K57" s="9">
        <v>0</v>
      </c>
      <c r="L57" s="32">
        <v>0</v>
      </c>
      <c r="M57" s="32">
        <v>0</v>
      </c>
      <c r="N57" s="89">
        <v>0</v>
      </c>
      <c r="O57" s="9">
        <v>0</v>
      </c>
      <c r="P57" s="9">
        <v>0</v>
      </c>
      <c r="Q57" s="46">
        <f t="shared" si="14"/>
        <v>0</v>
      </c>
    </row>
    <row r="58" spans="1:17" x14ac:dyDescent="0.15">
      <c r="A58" s="124" t="s">
        <v>43</v>
      </c>
      <c r="B58" s="125"/>
      <c r="C58" s="142" t="s">
        <v>6</v>
      </c>
      <c r="D58" s="143"/>
      <c r="E58" s="68">
        <f>SUM(E59:E62)</f>
        <v>6</v>
      </c>
      <c r="F58" s="75">
        <f>SUM(F59:F62)</f>
        <v>9</v>
      </c>
      <c r="G58" s="81">
        <f t="shared" ref="G58:P58" si="78">SUM(G59:G62)</f>
        <v>3</v>
      </c>
      <c r="H58" s="97">
        <f t="shared" si="78"/>
        <v>16</v>
      </c>
      <c r="I58" s="81">
        <f t="shared" si="78"/>
        <v>8</v>
      </c>
      <c r="J58" s="75">
        <f t="shared" si="78"/>
        <v>14</v>
      </c>
      <c r="K58" s="75">
        <f t="shared" si="78"/>
        <v>11</v>
      </c>
      <c r="L58" s="81">
        <f t="shared" si="78"/>
        <v>9</v>
      </c>
      <c r="M58" s="81">
        <f t="shared" si="78"/>
        <v>3</v>
      </c>
      <c r="N58" s="91">
        <f t="shared" si="78"/>
        <v>7</v>
      </c>
      <c r="O58" s="75">
        <f t="shared" ref="O58" si="79">SUM(O59:O62)</f>
        <v>3</v>
      </c>
      <c r="P58" s="75">
        <f t="shared" si="78"/>
        <v>4</v>
      </c>
      <c r="Q58" s="51">
        <f t="shared" si="14"/>
        <v>93</v>
      </c>
    </row>
    <row r="59" spans="1:17" x14ac:dyDescent="0.15">
      <c r="A59" s="126"/>
      <c r="B59" s="127"/>
      <c r="C59" s="130" t="s">
        <v>5</v>
      </c>
      <c r="D59" s="131"/>
      <c r="E59" s="10">
        <v>6</v>
      </c>
      <c r="F59" s="8">
        <v>9</v>
      </c>
      <c r="G59" s="28">
        <v>2</v>
      </c>
      <c r="H59" s="98">
        <v>8</v>
      </c>
      <c r="I59" s="28">
        <v>4</v>
      </c>
      <c r="J59" s="10">
        <v>4</v>
      </c>
      <c r="K59" s="10">
        <v>4</v>
      </c>
      <c r="L59" s="30">
        <v>9</v>
      </c>
      <c r="M59" s="30">
        <v>3</v>
      </c>
      <c r="N59" s="92">
        <v>7</v>
      </c>
      <c r="O59" s="10">
        <v>3</v>
      </c>
      <c r="P59" s="10">
        <v>4</v>
      </c>
      <c r="Q59" s="45">
        <f t="shared" si="14"/>
        <v>63</v>
      </c>
    </row>
    <row r="60" spans="1:17" x14ac:dyDescent="0.15">
      <c r="A60" s="126"/>
      <c r="B60" s="127"/>
      <c r="C60" s="130" t="s">
        <v>4</v>
      </c>
      <c r="D60" s="131"/>
      <c r="E60" s="10">
        <v>0</v>
      </c>
      <c r="F60" s="8">
        <v>0</v>
      </c>
      <c r="G60" s="28">
        <v>1</v>
      </c>
      <c r="H60" s="98">
        <v>6</v>
      </c>
      <c r="I60" s="28">
        <v>0</v>
      </c>
      <c r="J60" s="10">
        <v>0</v>
      </c>
      <c r="K60" s="10">
        <v>0</v>
      </c>
      <c r="L60" s="30">
        <v>0</v>
      </c>
      <c r="M60" s="30">
        <v>0</v>
      </c>
      <c r="N60" s="92">
        <v>0</v>
      </c>
      <c r="O60" s="10">
        <v>0</v>
      </c>
      <c r="P60" s="10">
        <v>0</v>
      </c>
      <c r="Q60" s="45">
        <f t="shared" si="14"/>
        <v>7</v>
      </c>
    </row>
    <row r="61" spans="1:17" x14ac:dyDescent="0.15">
      <c r="A61" s="126"/>
      <c r="B61" s="127"/>
      <c r="C61" s="130" t="s">
        <v>3</v>
      </c>
      <c r="D61" s="131"/>
      <c r="E61" s="10">
        <v>0</v>
      </c>
      <c r="F61" s="8">
        <v>0</v>
      </c>
      <c r="G61" s="28">
        <v>0</v>
      </c>
      <c r="H61" s="98">
        <v>0</v>
      </c>
      <c r="I61" s="28">
        <v>0</v>
      </c>
      <c r="J61" s="10">
        <v>0</v>
      </c>
      <c r="K61" s="10">
        <v>0</v>
      </c>
      <c r="L61" s="30">
        <v>0</v>
      </c>
      <c r="M61" s="30">
        <v>0</v>
      </c>
      <c r="N61" s="92">
        <v>0</v>
      </c>
      <c r="O61" s="10">
        <v>0</v>
      </c>
      <c r="P61" s="10">
        <v>0</v>
      </c>
      <c r="Q61" s="45">
        <f t="shared" si="14"/>
        <v>0</v>
      </c>
    </row>
    <row r="62" spans="1:17" x14ac:dyDescent="0.15">
      <c r="A62" s="126"/>
      <c r="B62" s="127"/>
      <c r="C62" s="130" t="s">
        <v>2</v>
      </c>
      <c r="D62" s="131"/>
      <c r="E62" s="7">
        <v>0</v>
      </c>
      <c r="F62" s="9">
        <v>0</v>
      </c>
      <c r="G62" s="29">
        <v>0</v>
      </c>
      <c r="H62" s="99">
        <v>2</v>
      </c>
      <c r="I62" s="29">
        <v>4</v>
      </c>
      <c r="J62" s="7">
        <v>10</v>
      </c>
      <c r="K62" s="7">
        <v>7</v>
      </c>
      <c r="L62" s="31">
        <v>0</v>
      </c>
      <c r="M62" s="31">
        <v>0</v>
      </c>
      <c r="N62" s="93">
        <v>0</v>
      </c>
      <c r="O62" s="7">
        <v>0</v>
      </c>
      <c r="P62" s="7">
        <v>0</v>
      </c>
      <c r="Q62" s="45">
        <f t="shared" si="14"/>
        <v>23</v>
      </c>
    </row>
    <row r="63" spans="1:17" x14ac:dyDescent="0.15">
      <c r="A63" s="136"/>
      <c r="B63" s="137"/>
      <c r="C63" s="13"/>
      <c r="D63" s="24" t="s">
        <v>1</v>
      </c>
      <c r="E63" s="23">
        <v>0</v>
      </c>
      <c r="F63" s="22">
        <v>0</v>
      </c>
      <c r="G63" s="33">
        <v>0</v>
      </c>
      <c r="H63" s="89">
        <v>0</v>
      </c>
      <c r="I63" s="9">
        <v>0</v>
      </c>
      <c r="J63" s="22">
        <v>0</v>
      </c>
      <c r="K63" s="22">
        <v>0</v>
      </c>
      <c r="L63" s="33">
        <v>0</v>
      </c>
      <c r="M63" s="33">
        <v>0</v>
      </c>
      <c r="N63" s="90">
        <v>0</v>
      </c>
      <c r="O63" s="22">
        <v>0</v>
      </c>
      <c r="P63" s="22">
        <v>0</v>
      </c>
      <c r="Q63" s="54">
        <f t="shared" si="14"/>
        <v>0</v>
      </c>
    </row>
    <row r="64" spans="1:17" x14ac:dyDescent="0.15">
      <c r="A64" s="124" t="s">
        <v>42</v>
      </c>
      <c r="B64" s="125"/>
      <c r="C64" s="142" t="s">
        <v>6</v>
      </c>
      <c r="D64" s="143"/>
      <c r="E64" s="68">
        <f>SUM(E65:E68)</f>
        <v>18</v>
      </c>
      <c r="F64" s="75">
        <f>SUM(F65:F68)</f>
        <v>55</v>
      </c>
      <c r="G64" s="81">
        <f t="shared" ref="G64:P64" si="80">SUM(G65:G68)</f>
        <v>60</v>
      </c>
      <c r="H64" s="97">
        <f t="shared" si="80"/>
        <v>43</v>
      </c>
      <c r="I64" s="81">
        <f t="shared" si="80"/>
        <v>47</v>
      </c>
      <c r="J64" s="75">
        <f t="shared" si="80"/>
        <v>55</v>
      </c>
      <c r="K64" s="75">
        <f t="shared" si="80"/>
        <v>29</v>
      </c>
      <c r="L64" s="81">
        <f t="shared" si="80"/>
        <v>51</v>
      </c>
      <c r="M64" s="81">
        <f t="shared" si="80"/>
        <v>32</v>
      </c>
      <c r="N64" s="91">
        <f t="shared" si="80"/>
        <v>31</v>
      </c>
      <c r="O64" s="75">
        <f t="shared" ref="O64" si="81">SUM(O65:O68)</f>
        <v>46</v>
      </c>
      <c r="P64" s="75">
        <f t="shared" si="80"/>
        <v>43</v>
      </c>
      <c r="Q64" s="51">
        <f t="shared" si="14"/>
        <v>510</v>
      </c>
    </row>
    <row r="65" spans="1:17" x14ac:dyDescent="0.15">
      <c r="A65" s="126"/>
      <c r="B65" s="127"/>
      <c r="C65" s="148" t="s">
        <v>5</v>
      </c>
      <c r="D65" s="149"/>
      <c r="E65" s="10">
        <v>8</v>
      </c>
      <c r="F65" s="8">
        <v>14</v>
      </c>
      <c r="G65" s="28">
        <v>15</v>
      </c>
      <c r="H65" s="98">
        <v>10</v>
      </c>
      <c r="I65" s="28">
        <v>11</v>
      </c>
      <c r="J65" s="10">
        <v>11</v>
      </c>
      <c r="K65" s="10">
        <v>11</v>
      </c>
      <c r="L65" s="30">
        <v>15</v>
      </c>
      <c r="M65" s="30">
        <v>16</v>
      </c>
      <c r="N65" s="92">
        <v>12</v>
      </c>
      <c r="O65" s="10">
        <v>12</v>
      </c>
      <c r="P65" s="10">
        <v>24</v>
      </c>
      <c r="Q65" s="55">
        <f t="shared" si="14"/>
        <v>159</v>
      </c>
    </row>
    <row r="66" spans="1:17" x14ac:dyDescent="0.15">
      <c r="A66" s="126"/>
      <c r="B66" s="127"/>
      <c r="C66" s="130" t="s">
        <v>4</v>
      </c>
      <c r="D66" s="131"/>
      <c r="E66" s="10">
        <v>0</v>
      </c>
      <c r="F66" s="8">
        <v>18</v>
      </c>
      <c r="G66" s="28">
        <v>32</v>
      </c>
      <c r="H66" s="98">
        <v>14</v>
      </c>
      <c r="I66" s="28">
        <v>27</v>
      </c>
      <c r="J66" s="10">
        <v>33</v>
      </c>
      <c r="K66" s="10">
        <v>4</v>
      </c>
      <c r="L66" s="30">
        <v>25</v>
      </c>
      <c r="M66" s="30">
        <v>6</v>
      </c>
      <c r="N66" s="92">
        <v>8</v>
      </c>
      <c r="O66" s="10">
        <v>27</v>
      </c>
      <c r="P66" s="10">
        <v>1</v>
      </c>
      <c r="Q66" s="45">
        <f t="shared" si="14"/>
        <v>195</v>
      </c>
    </row>
    <row r="67" spans="1:17" x14ac:dyDescent="0.15">
      <c r="A67" s="126"/>
      <c r="B67" s="127"/>
      <c r="C67" s="130" t="s">
        <v>3</v>
      </c>
      <c r="D67" s="131"/>
      <c r="E67" s="10">
        <v>0</v>
      </c>
      <c r="F67" s="8">
        <v>0</v>
      </c>
      <c r="G67" s="28">
        <v>0</v>
      </c>
      <c r="H67" s="98">
        <v>9</v>
      </c>
      <c r="I67" s="28">
        <v>0</v>
      </c>
      <c r="J67" s="10">
        <v>0</v>
      </c>
      <c r="K67" s="10">
        <v>0</v>
      </c>
      <c r="L67" s="30">
        <v>0</v>
      </c>
      <c r="M67" s="30">
        <v>0</v>
      </c>
      <c r="N67" s="92">
        <v>0</v>
      </c>
      <c r="O67" s="10">
        <v>0</v>
      </c>
      <c r="P67" s="10">
        <v>0</v>
      </c>
      <c r="Q67" s="45">
        <f t="shared" si="14"/>
        <v>9</v>
      </c>
    </row>
    <row r="68" spans="1:17" x14ac:dyDescent="0.15">
      <c r="A68" s="126"/>
      <c r="B68" s="127"/>
      <c r="C68" s="130" t="s">
        <v>2</v>
      </c>
      <c r="D68" s="131"/>
      <c r="E68" s="7">
        <v>10</v>
      </c>
      <c r="F68" s="9">
        <v>23</v>
      </c>
      <c r="G68" s="29">
        <v>13</v>
      </c>
      <c r="H68" s="99">
        <v>10</v>
      </c>
      <c r="I68" s="29">
        <v>9</v>
      </c>
      <c r="J68" s="7">
        <v>11</v>
      </c>
      <c r="K68" s="7">
        <v>14</v>
      </c>
      <c r="L68" s="31">
        <v>11</v>
      </c>
      <c r="M68" s="31">
        <v>10</v>
      </c>
      <c r="N68" s="93">
        <v>11</v>
      </c>
      <c r="O68" s="7">
        <v>7</v>
      </c>
      <c r="P68" s="7">
        <v>18</v>
      </c>
      <c r="Q68" s="45">
        <f t="shared" ref="Q68:Q137" si="82">SUM(E68:P68)</f>
        <v>147</v>
      </c>
    </row>
    <row r="69" spans="1:17" x14ac:dyDescent="0.15">
      <c r="A69" s="136"/>
      <c r="B69" s="137"/>
      <c r="C69" s="13"/>
      <c r="D69" s="24" t="s">
        <v>1</v>
      </c>
      <c r="E69" s="23">
        <v>0</v>
      </c>
      <c r="F69" s="22">
        <v>0</v>
      </c>
      <c r="G69" s="33">
        <v>0</v>
      </c>
      <c r="H69" s="89">
        <v>0</v>
      </c>
      <c r="I69" s="9">
        <v>0</v>
      </c>
      <c r="J69" s="22">
        <v>0</v>
      </c>
      <c r="K69" s="22">
        <v>0</v>
      </c>
      <c r="L69" s="33">
        <v>0</v>
      </c>
      <c r="M69" s="33">
        <v>0</v>
      </c>
      <c r="N69" s="90">
        <v>0</v>
      </c>
      <c r="O69" s="22">
        <v>0</v>
      </c>
      <c r="P69" s="22">
        <v>0</v>
      </c>
      <c r="Q69" s="54">
        <f t="shared" si="82"/>
        <v>0</v>
      </c>
    </row>
    <row r="70" spans="1:17" x14ac:dyDescent="0.15">
      <c r="A70" s="124" t="s">
        <v>41</v>
      </c>
      <c r="B70" s="125"/>
      <c r="C70" s="142" t="s">
        <v>6</v>
      </c>
      <c r="D70" s="143"/>
      <c r="E70" s="68">
        <f>SUM(E71:E74)</f>
        <v>38</v>
      </c>
      <c r="F70" s="75">
        <f>SUM(F71:F74)</f>
        <v>16</v>
      </c>
      <c r="G70" s="81">
        <f t="shared" ref="G70:P70" si="83">SUM(G71:G74)</f>
        <v>11</v>
      </c>
      <c r="H70" s="97">
        <f t="shared" si="83"/>
        <v>21</v>
      </c>
      <c r="I70" s="81">
        <f t="shared" si="83"/>
        <v>23</v>
      </c>
      <c r="J70" s="75">
        <f t="shared" si="83"/>
        <v>25</v>
      </c>
      <c r="K70" s="75">
        <f t="shared" si="83"/>
        <v>34</v>
      </c>
      <c r="L70" s="81">
        <f t="shared" si="83"/>
        <v>21</v>
      </c>
      <c r="M70" s="81">
        <f t="shared" si="83"/>
        <v>24</v>
      </c>
      <c r="N70" s="91">
        <f t="shared" si="83"/>
        <v>23</v>
      </c>
      <c r="O70" s="75">
        <f t="shared" ref="O70" si="84">SUM(O71:O74)</f>
        <v>26</v>
      </c>
      <c r="P70" s="75">
        <f t="shared" si="83"/>
        <v>11</v>
      </c>
      <c r="Q70" s="51">
        <f t="shared" si="82"/>
        <v>273</v>
      </c>
    </row>
    <row r="71" spans="1:17" x14ac:dyDescent="0.15">
      <c r="A71" s="126"/>
      <c r="B71" s="127"/>
      <c r="C71" s="130" t="s">
        <v>5</v>
      </c>
      <c r="D71" s="131"/>
      <c r="E71" s="10">
        <v>16</v>
      </c>
      <c r="F71" s="8">
        <v>4</v>
      </c>
      <c r="G71" s="28">
        <v>6</v>
      </c>
      <c r="H71" s="98">
        <v>4</v>
      </c>
      <c r="I71" s="28">
        <v>15</v>
      </c>
      <c r="J71" s="10">
        <v>4</v>
      </c>
      <c r="K71" s="10">
        <v>10</v>
      </c>
      <c r="L71" s="30">
        <v>13</v>
      </c>
      <c r="M71" s="30">
        <v>18</v>
      </c>
      <c r="N71" s="92">
        <v>8</v>
      </c>
      <c r="O71" s="10">
        <v>8</v>
      </c>
      <c r="P71" s="10">
        <v>5</v>
      </c>
      <c r="Q71" s="45">
        <f t="shared" si="82"/>
        <v>111</v>
      </c>
    </row>
    <row r="72" spans="1:17" x14ac:dyDescent="0.15">
      <c r="A72" s="126"/>
      <c r="B72" s="127"/>
      <c r="C72" s="130" t="s">
        <v>4</v>
      </c>
      <c r="D72" s="131"/>
      <c r="E72" s="10">
        <v>12</v>
      </c>
      <c r="F72" s="8">
        <v>0</v>
      </c>
      <c r="G72" s="28">
        <v>0</v>
      </c>
      <c r="H72" s="98">
        <v>10</v>
      </c>
      <c r="I72" s="28">
        <v>0</v>
      </c>
      <c r="J72" s="10">
        <v>16</v>
      </c>
      <c r="K72" s="10">
        <v>21</v>
      </c>
      <c r="L72" s="30">
        <v>0</v>
      </c>
      <c r="M72" s="30">
        <v>0</v>
      </c>
      <c r="N72" s="92">
        <v>12</v>
      </c>
      <c r="O72" s="10">
        <v>10</v>
      </c>
      <c r="P72" s="10">
        <v>0</v>
      </c>
      <c r="Q72" s="45">
        <f t="shared" si="82"/>
        <v>81</v>
      </c>
    </row>
    <row r="73" spans="1:17" x14ac:dyDescent="0.15">
      <c r="A73" s="126"/>
      <c r="B73" s="127"/>
      <c r="C73" s="130" t="s">
        <v>3</v>
      </c>
      <c r="D73" s="131"/>
      <c r="E73" s="10">
        <v>0</v>
      </c>
      <c r="F73" s="8">
        <v>0</v>
      </c>
      <c r="G73" s="28">
        <v>0</v>
      </c>
      <c r="H73" s="98">
        <v>0</v>
      </c>
      <c r="I73" s="28">
        <v>0</v>
      </c>
      <c r="J73" s="10">
        <v>0</v>
      </c>
      <c r="K73" s="10">
        <v>0</v>
      </c>
      <c r="L73" s="30">
        <v>0</v>
      </c>
      <c r="M73" s="30">
        <v>0</v>
      </c>
      <c r="N73" s="92">
        <v>0</v>
      </c>
      <c r="O73" s="10">
        <v>0</v>
      </c>
      <c r="P73" s="10">
        <v>0</v>
      </c>
      <c r="Q73" s="45">
        <f t="shared" si="82"/>
        <v>0</v>
      </c>
    </row>
    <row r="74" spans="1:17" x14ac:dyDescent="0.15">
      <c r="A74" s="126"/>
      <c r="B74" s="127"/>
      <c r="C74" s="130" t="s">
        <v>2</v>
      </c>
      <c r="D74" s="131"/>
      <c r="E74" s="7">
        <v>10</v>
      </c>
      <c r="F74" s="9">
        <v>12</v>
      </c>
      <c r="G74" s="29">
        <v>5</v>
      </c>
      <c r="H74" s="99">
        <v>7</v>
      </c>
      <c r="I74" s="29">
        <v>8</v>
      </c>
      <c r="J74" s="7">
        <v>5</v>
      </c>
      <c r="K74" s="7">
        <v>3</v>
      </c>
      <c r="L74" s="31">
        <v>8</v>
      </c>
      <c r="M74" s="31">
        <v>6</v>
      </c>
      <c r="N74" s="93">
        <v>3</v>
      </c>
      <c r="O74" s="7">
        <v>8</v>
      </c>
      <c r="P74" s="7">
        <v>6</v>
      </c>
      <c r="Q74" s="45">
        <f t="shared" si="82"/>
        <v>81</v>
      </c>
    </row>
    <row r="75" spans="1:17" x14ac:dyDescent="0.15">
      <c r="A75" s="136"/>
      <c r="B75" s="137"/>
      <c r="C75" s="13"/>
      <c r="D75" s="24" t="s">
        <v>1</v>
      </c>
      <c r="E75" s="23">
        <v>0</v>
      </c>
      <c r="F75" s="22">
        <v>0</v>
      </c>
      <c r="G75" s="33">
        <v>0</v>
      </c>
      <c r="H75" s="89">
        <v>0</v>
      </c>
      <c r="I75" s="9">
        <v>0</v>
      </c>
      <c r="J75" s="22">
        <v>0</v>
      </c>
      <c r="K75" s="22">
        <v>0</v>
      </c>
      <c r="L75" s="33">
        <v>0</v>
      </c>
      <c r="M75" s="33">
        <v>0</v>
      </c>
      <c r="N75" s="90">
        <v>0</v>
      </c>
      <c r="O75" s="22">
        <v>0</v>
      </c>
      <c r="P75" s="22">
        <v>0</v>
      </c>
      <c r="Q75" s="54">
        <f t="shared" si="82"/>
        <v>0</v>
      </c>
    </row>
    <row r="76" spans="1:17" x14ac:dyDescent="0.15">
      <c r="A76" s="124" t="s">
        <v>40</v>
      </c>
      <c r="B76" s="125"/>
      <c r="C76" s="142" t="s">
        <v>6</v>
      </c>
      <c r="D76" s="143"/>
      <c r="E76" s="68">
        <f>SUM(E77:E80)</f>
        <v>49</v>
      </c>
      <c r="F76" s="75">
        <f>SUM(F77:F80)</f>
        <v>51</v>
      </c>
      <c r="G76" s="81">
        <f t="shared" ref="G76:P76" si="85">SUM(G77:G80)</f>
        <v>82</v>
      </c>
      <c r="H76" s="97">
        <f t="shared" si="85"/>
        <v>50</v>
      </c>
      <c r="I76" s="81">
        <f t="shared" si="85"/>
        <v>41</v>
      </c>
      <c r="J76" s="75">
        <f t="shared" si="85"/>
        <v>20</v>
      </c>
      <c r="K76" s="75">
        <f t="shared" si="85"/>
        <v>36</v>
      </c>
      <c r="L76" s="81">
        <f t="shared" si="85"/>
        <v>56</v>
      </c>
      <c r="M76" s="81">
        <f t="shared" si="85"/>
        <v>53</v>
      </c>
      <c r="N76" s="91">
        <f t="shared" si="85"/>
        <v>30</v>
      </c>
      <c r="O76" s="75">
        <f t="shared" ref="O76" si="86">SUM(O77:O80)</f>
        <v>33</v>
      </c>
      <c r="P76" s="75">
        <f t="shared" si="85"/>
        <v>31</v>
      </c>
      <c r="Q76" s="51">
        <f t="shared" si="82"/>
        <v>532</v>
      </c>
    </row>
    <row r="77" spans="1:17" x14ac:dyDescent="0.15">
      <c r="A77" s="126"/>
      <c r="B77" s="127"/>
      <c r="C77" s="130" t="s">
        <v>5</v>
      </c>
      <c r="D77" s="131"/>
      <c r="E77" s="10">
        <v>32</v>
      </c>
      <c r="F77" s="8">
        <v>34</v>
      </c>
      <c r="G77" s="28">
        <v>28</v>
      </c>
      <c r="H77" s="98">
        <v>28</v>
      </c>
      <c r="I77" s="28">
        <v>26</v>
      </c>
      <c r="J77" s="10">
        <v>19</v>
      </c>
      <c r="K77" s="10">
        <v>16</v>
      </c>
      <c r="L77" s="30">
        <v>16</v>
      </c>
      <c r="M77" s="30">
        <v>20</v>
      </c>
      <c r="N77" s="92">
        <v>13</v>
      </c>
      <c r="O77" s="10">
        <v>10</v>
      </c>
      <c r="P77" s="10">
        <v>12</v>
      </c>
      <c r="Q77" s="45">
        <f t="shared" si="82"/>
        <v>254</v>
      </c>
    </row>
    <row r="78" spans="1:17" x14ac:dyDescent="0.15">
      <c r="A78" s="126"/>
      <c r="B78" s="127"/>
      <c r="C78" s="130" t="s">
        <v>4</v>
      </c>
      <c r="D78" s="131"/>
      <c r="E78" s="10">
        <v>17</v>
      </c>
      <c r="F78" s="8">
        <v>16</v>
      </c>
      <c r="G78" s="28">
        <v>50</v>
      </c>
      <c r="H78" s="98">
        <v>16</v>
      </c>
      <c r="I78" s="28">
        <v>8</v>
      </c>
      <c r="J78" s="10">
        <v>0</v>
      </c>
      <c r="K78" s="10">
        <v>18</v>
      </c>
      <c r="L78" s="30">
        <v>36</v>
      </c>
      <c r="M78" s="30">
        <v>31</v>
      </c>
      <c r="N78" s="92">
        <v>15</v>
      </c>
      <c r="O78" s="10">
        <v>18</v>
      </c>
      <c r="P78" s="10">
        <v>18</v>
      </c>
      <c r="Q78" s="45">
        <f t="shared" si="82"/>
        <v>243</v>
      </c>
    </row>
    <row r="79" spans="1:17" x14ac:dyDescent="0.15">
      <c r="A79" s="126"/>
      <c r="B79" s="127"/>
      <c r="C79" s="130" t="s">
        <v>3</v>
      </c>
      <c r="D79" s="131"/>
      <c r="E79" s="10">
        <v>0</v>
      </c>
      <c r="F79" s="8">
        <v>0</v>
      </c>
      <c r="G79" s="28">
        <v>0</v>
      </c>
      <c r="H79" s="98">
        <v>0</v>
      </c>
      <c r="I79" s="28">
        <v>0</v>
      </c>
      <c r="J79" s="10">
        <v>1</v>
      </c>
      <c r="K79" s="10">
        <v>1</v>
      </c>
      <c r="L79" s="30">
        <v>0</v>
      </c>
      <c r="M79" s="30">
        <v>0</v>
      </c>
      <c r="N79" s="92">
        <v>0</v>
      </c>
      <c r="O79" s="10">
        <v>0</v>
      </c>
      <c r="P79" s="10">
        <v>0</v>
      </c>
      <c r="Q79" s="45">
        <f t="shared" si="82"/>
        <v>2</v>
      </c>
    </row>
    <row r="80" spans="1:17" x14ac:dyDescent="0.15">
      <c r="A80" s="126"/>
      <c r="B80" s="127"/>
      <c r="C80" s="130" t="s">
        <v>2</v>
      </c>
      <c r="D80" s="131"/>
      <c r="E80" s="7">
        <v>0</v>
      </c>
      <c r="F80" s="9">
        <v>1</v>
      </c>
      <c r="G80" s="29">
        <v>4</v>
      </c>
      <c r="H80" s="99">
        <v>6</v>
      </c>
      <c r="I80" s="29">
        <v>7</v>
      </c>
      <c r="J80" s="7">
        <v>0</v>
      </c>
      <c r="K80" s="7">
        <v>1</v>
      </c>
      <c r="L80" s="31">
        <v>4</v>
      </c>
      <c r="M80" s="31">
        <v>2</v>
      </c>
      <c r="N80" s="93">
        <v>2</v>
      </c>
      <c r="O80" s="7">
        <v>5</v>
      </c>
      <c r="P80" s="7">
        <v>1</v>
      </c>
      <c r="Q80" s="45">
        <f t="shared" si="82"/>
        <v>33</v>
      </c>
    </row>
    <row r="81" spans="1:17" x14ac:dyDescent="0.15">
      <c r="A81" s="136"/>
      <c r="B81" s="137"/>
      <c r="C81" s="13"/>
      <c r="D81" s="24" t="s">
        <v>1</v>
      </c>
      <c r="E81" s="23">
        <v>0</v>
      </c>
      <c r="F81" s="22">
        <v>0</v>
      </c>
      <c r="G81" s="33">
        <v>0</v>
      </c>
      <c r="H81" s="89">
        <v>0</v>
      </c>
      <c r="I81" s="9">
        <v>0</v>
      </c>
      <c r="J81" s="22">
        <v>0</v>
      </c>
      <c r="K81" s="22">
        <v>0</v>
      </c>
      <c r="L81" s="33">
        <v>0</v>
      </c>
      <c r="M81" s="33">
        <v>0</v>
      </c>
      <c r="N81" s="90">
        <v>0</v>
      </c>
      <c r="O81" s="22">
        <v>0</v>
      </c>
      <c r="P81" s="22">
        <v>0</v>
      </c>
      <c r="Q81" s="54">
        <f t="shared" si="82"/>
        <v>0</v>
      </c>
    </row>
    <row r="82" spans="1:17" x14ac:dyDescent="0.15">
      <c r="A82" s="124" t="s">
        <v>39</v>
      </c>
      <c r="B82" s="125"/>
      <c r="C82" s="142" t="s">
        <v>6</v>
      </c>
      <c r="D82" s="143"/>
      <c r="E82" s="68">
        <f>SUM(E83:E86)</f>
        <v>23</v>
      </c>
      <c r="F82" s="75">
        <f>SUM(F83:F86)</f>
        <v>25</v>
      </c>
      <c r="G82" s="81">
        <f t="shared" ref="G82:P82" si="87">SUM(G83:G86)</f>
        <v>53</v>
      </c>
      <c r="H82" s="97">
        <f t="shared" si="87"/>
        <v>16</v>
      </c>
      <c r="I82" s="81">
        <f t="shared" si="87"/>
        <v>16</v>
      </c>
      <c r="J82" s="75">
        <f t="shared" si="87"/>
        <v>15</v>
      </c>
      <c r="K82" s="75">
        <f t="shared" si="87"/>
        <v>29</v>
      </c>
      <c r="L82" s="81">
        <f t="shared" si="87"/>
        <v>57</v>
      </c>
      <c r="M82" s="81">
        <f t="shared" si="87"/>
        <v>21</v>
      </c>
      <c r="N82" s="91">
        <f t="shared" si="87"/>
        <v>8</v>
      </c>
      <c r="O82" s="75">
        <f t="shared" ref="O82" si="88">SUM(O83:O86)</f>
        <v>22</v>
      </c>
      <c r="P82" s="75">
        <f t="shared" si="87"/>
        <v>26</v>
      </c>
      <c r="Q82" s="51">
        <f t="shared" si="82"/>
        <v>311</v>
      </c>
    </row>
    <row r="83" spans="1:17" x14ac:dyDescent="0.15">
      <c r="A83" s="126"/>
      <c r="B83" s="127"/>
      <c r="C83" s="130" t="s">
        <v>5</v>
      </c>
      <c r="D83" s="131"/>
      <c r="E83" s="10">
        <v>18</v>
      </c>
      <c r="F83" s="8">
        <v>14</v>
      </c>
      <c r="G83" s="28">
        <v>14</v>
      </c>
      <c r="H83" s="98">
        <v>16</v>
      </c>
      <c r="I83" s="28">
        <v>12</v>
      </c>
      <c r="J83" s="10">
        <v>10</v>
      </c>
      <c r="K83" s="53">
        <v>16</v>
      </c>
      <c r="L83" s="30">
        <v>15</v>
      </c>
      <c r="M83" s="30">
        <v>13</v>
      </c>
      <c r="N83" s="92">
        <v>5</v>
      </c>
      <c r="O83" s="10">
        <v>7</v>
      </c>
      <c r="P83" s="10">
        <v>7</v>
      </c>
      <c r="Q83" s="45">
        <f t="shared" si="82"/>
        <v>147</v>
      </c>
    </row>
    <row r="84" spans="1:17" x14ac:dyDescent="0.15">
      <c r="A84" s="126"/>
      <c r="B84" s="127"/>
      <c r="C84" s="130" t="s">
        <v>4</v>
      </c>
      <c r="D84" s="131"/>
      <c r="E84" s="10">
        <v>0</v>
      </c>
      <c r="F84" s="8">
        <v>11</v>
      </c>
      <c r="G84" s="28">
        <v>32</v>
      </c>
      <c r="H84" s="98">
        <v>0</v>
      </c>
      <c r="I84" s="28">
        <v>4</v>
      </c>
      <c r="J84" s="10">
        <v>0</v>
      </c>
      <c r="K84" s="53">
        <v>0</v>
      </c>
      <c r="L84" s="30">
        <v>42</v>
      </c>
      <c r="M84" s="30">
        <v>5</v>
      </c>
      <c r="N84" s="92">
        <v>0</v>
      </c>
      <c r="O84" s="10">
        <v>12</v>
      </c>
      <c r="P84" s="10">
        <v>10</v>
      </c>
      <c r="Q84" s="45">
        <f t="shared" si="82"/>
        <v>116</v>
      </c>
    </row>
    <row r="85" spans="1:17" x14ac:dyDescent="0.15">
      <c r="A85" s="126"/>
      <c r="B85" s="127"/>
      <c r="C85" s="130" t="s">
        <v>3</v>
      </c>
      <c r="D85" s="131"/>
      <c r="E85" s="10">
        <v>0</v>
      </c>
      <c r="F85" s="8">
        <v>0</v>
      </c>
      <c r="G85" s="28">
        <v>0</v>
      </c>
      <c r="H85" s="98">
        <v>0</v>
      </c>
      <c r="I85" s="28">
        <v>0</v>
      </c>
      <c r="J85" s="10">
        <v>0</v>
      </c>
      <c r="K85" s="53">
        <v>0</v>
      </c>
      <c r="L85" s="30">
        <v>0</v>
      </c>
      <c r="M85" s="30">
        <v>0</v>
      </c>
      <c r="N85" s="92">
        <v>0</v>
      </c>
      <c r="O85" s="10">
        <v>0</v>
      </c>
      <c r="P85" s="10">
        <v>0</v>
      </c>
      <c r="Q85" s="45">
        <f t="shared" si="82"/>
        <v>0</v>
      </c>
    </row>
    <row r="86" spans="1:17" x14ac:dyDescent="0.15">
      <c r="A86" s="126"/>
      <c r="B86" s="127"/>
      <c r="C86" s="130" t="s">
        <v>2</v>
      </c>
      <c r="D86" s="131"/>
      <c r="E86" s="7">
        <v>5</v>
      </c>
      <c r="F86" s="9">
        <v>0</v>
      </c>
      <c r="G86" s="29">
        <v>7</v>
      </c>
      <c r="H86" s="99">
        <v>0</v>
      </c>
      <c r="I86" s="29">
        <v>0</v>
      </c>
      <c r="J86" s="7">
        <v>5</v>
      </c>
      <c r="K86" s="53">
        <v>13</v>
      </c>
      <c r="L86" s="31">
        <v>0</v>
      </c>
      <c r="M86" s="31">
        <v>3</v>
      </c>
      <c r="N86" s="93">
        <v>3</v>
      </c>
      <c r="O86" s="7">
        <v>3</v>
      </c>
      <c r="P86" s="7">
        <v>9</v>
      </c>
      <c r="Q86" s="45">
        <f t="shared" si="82"/>
        <v>48</v>
      </c>
    </row>
    <row r="87" spans="1:17" x14ac:dyDescent="0.15">
      <c r="A87" s="136"/>
      <c r="B87" s="137"/>
      <c r="C87" s="13"/>
      <c r="D87" s="24" t="s">
        <v>1</v>
      </c>
      <c r="E87" s="23">
        <v>0</v>
      </c>
      <c r="F87" s="22">
        <v>0</v>
      </c>
      <c r="G87" s="33">
        <v>0</v>
      </c>
      <c r="H87" s="89">
        <v>0</v>
      </c>
      <c r="I87" s="9">
        <v>0</v>
      </c>
      <c r="J87" s="22">
        <v>0</v>
      </c>
      <c r="K87" s="22">
        <v>0</v>
      </c>
      <c r="L87" s="33">
        <v>0</v>
      </c>
      <c r="M87" s="33">
        <v>0</v>
      </c>
      <c r="N87" s="90">
        <v>0</v>
      </c>
      <c r="O87" s="22">
        <v>0</v>
      </c>
      <c r="P87" s="22">
        <v>0</v>
      </c>
      <c r="Q87" s="54">
        <f t="shared" si="82"/>
        <v>0</v>
      </c>
    </row>
    <row r="88" spans="1:17" x14ac:dyDescent="0.15">
      <c r="A88" s="124" t="s">
        <v>38</v>
      </c>
      <c r="B88" s="125"/>
      <c r="C88" s="142" t="s">
        <v>6</v>
      </c>
      <c r="D88" s="143"/>
      <c r="E88" s="68">
        <f>SUM(E89:E92)</f>
        <v>17</v>
      </c>
      <c r="F88" s="75">
        <f>SUM(F89:F92)</f>
        <v>11</v>
      </c>
      <c r="G88" s="81">
        <f t="shared" ref="G88:P88" si="89">SUM(G89:G92)</f>
        <v>11</v>
      </c>
      <c r="H88" s="97">
        <f t="shared" si="89"/>
        <v>43</v>
      </c>
      <c r="I88" s="81">
        <f t="shared" si="89"/>
        <v>13</v>
      </c>
      <c r="J88" s="75">
        <f t="shared" si="89"/>
        <v>11</v>
      </c>
      <c r="K88" s="75">
        <f t="shared" si="89"/>
        <v>9</v>
      </c>
      <c r="L88" s="81">
        <f t="shared" si="89"/>
        <v>33</v>
      </c>
      <c r="M88" s="81">
        <f t="shared" si="89"/>
        <v>17</v>
      </c>
      <c r="N88" s="91">
        <f t="shared" si="89"/>
        <v>6</v>
      </c>
      <c r="O88" s="75">
        <f t="shared" ref="O88" si="90">SUM(O89:O92)</f>
        <v>9</v>
      </c>
      <c r="P88" s="75">
        <f t="shared" si="89"/>
        <v>12</v>
      </c>
      <c r="Q88" s="51">
        <f t="shared" si="82"/>
        <v>192</v>
      </c>
    </row>
    <row r="89" spans="1:17" x14ac:dyDescent="0.15">
      <c r="A89" s="126"/>
      <c r="B89" s="127"/>
      <c r="C89" s="130" t="s">
        <v>5</v>
      </c>
      <c r="D89" s="131"/>
      <c r="E89" s="10">
        <v>11</v>
      </c>
      <c r="F89" s="8">
        <v>11</v>
      </c>
      <c r="G89" s="28">
        <v>8</v>
      </c>
      <c r="H89" s="98">
        <v>17</v>
      </c>
      <c r="I89" s="28">
        <v>11</v>
      </c>
      <c r="J89" s="10">
        <v>8</v>
      </c>
      <c r="K89" s="10">
        <v>9</v>
      </c>
      <c r="L89" s="30">
        <v>9</v>
      </c>
      <c r="M89" s="30">
        <v>9</v>
      </c>
      <c r="N89" s="92">
        <v>3</v>
      </c>
      <c r="O89" s="10">
        <v>9</v>
      </c>
      <c r="P89" s="10">
        <v>6</v>
      </c>
      <c r="Q89" s="45">
        <f t="shared" si="82"/>
        <v>111</v>
      </c>
    </row>
    <row r="90" spans="1:17" x14ac:dyDescent="0.15">
      <c r="A90" s="126"/>
      <c r="B90" s="127"/>
      <c r="C90" s="130" t="s">
        <v>4</v>
      </c>
      <c r="D90" s="131"/>
      <c r="E90" s="10">
        <v>0</v>
      </c>
      <c r="F90" s="8">
        <v>0</v>
      </c>
      <c r="G90" s="28">
        <v>0</v>
      </c>
      <c r="H90" s="98">
        <v>19</v>
      </c>
      <c r="I90" s="28">
        <v>0</v>
      </c>
      <c r="J90" s="10">
        <v>0</v>
      </c>
      <c r="K90" s="10">
        <v>0</v>
      </c>
      <c r="L90" s="30">
        <v>22</v>
      </c>
      <c r="M90" s="30">
        <v>6</v>
      </c>
      <c r="N90" s="92">
        <v>0</v>
      </c>
      <c r="O90" s="10">
        <v>0</v>
      </c>
      <c r="P90" s="10">
        <v>0</v>
      </c>
      <c r="Q90" s="45">
        <f t="shared" si="82"/>
        <v>47</v>
      </c>
    </row>
    <row r="91" spans="1:17" x14ac:dyDescent="0.15">
      <c r="A91" s="126"/>
      <c r="B91" s="127"/>
      <c r="C91" s="130" t="s">
        <v>3</v>
      </c>
      <c r="D91" s="131"/>
      <c r="E91" s="10">
        <v>0</v>
      </c>
      <c r="F91" s="8">
        <v>0</v>
      </c>
      <c r="G91" s="28">
        <v>0</v>
      </c>
      <c r="H91" s="98">
        <v>0</v>
      </c>
      <c r="I91" s="28">
        <v>0</v>
      </c>
      <c r="J91" s="10">
        <v>0</v>
      </c>
      <c r="K91" s="10">
        <v>0</v>
      </c>
      <c r="L91" s="30">
        <v>0</v>
      </c>
      <c r="M91" s="30">
        <v>0</v>
      </c>
      <c r="N91" s="92">
        <v>0</v>
      </c>
      <c r="O91" s="10">
        <v>0</v>
      </c>
      <c r="P91" s="10">
        <v>0</v>
      </c>
      <c r="Q91" s="45">
        <f t="shared" si="82"/>
        <v>0</v>
      </c>
    </row>
    <row r="92" spans="1:17" x14ac:dyDescent="0.15">
      <c r="A92" s="126"/>
      <c r="B92" s="127"/>
      <c r="C92" s="130" t="s">
        <v>2</v>
      </c>
      <c r="D92" s="131"/>
      <c r="E92" s="7">
        <v>6</v>
      </c>
      <c r="F92" s="9">
        <v>0</v>
      </c>
      <c r="G92" s="29">
        <v>3</v>
      </c>
      <c r="H92" s="99">
        <v>7</v>
      </c>
      <c r="I92" s="29">
        <v>2</v>
      </c>
      <c r="J92" s="7">
        <v>3</v>
      </c>
      <c r="K92" s="7">
        <v>0</v>
      </c>
      <c r="L92" s="31">
        <v>2</v>
      </c>
      <c r="M92" s="31">
        <v>2</v>
      </c>
      <c r="N92" s="93">
        <v>3</v>
      </c>
      <c r="O92" s="7">
        <v>0</v>
      </c>
      <c r="P92" s="7">
        <v>6</v>
      </c>
      <c r="Q92" s="45">
        <f t="shared" si="82"/>
        <v>34</v>
      </c>
    </row>
    <row r="93" spans="1:17" x14ac:dyDescent="0.15">
      <c r="A93" s="136"/>
      <c r="B93" s="137"/>
      <c r="C93" s="13"/>
      <c r="D93" s="24" t="s">
        <v>1</v>
      </c>
      <c r="E93" s="23">
        <v>0</v>
      </c>
      <c r="F93" s="22">
        <v>0</v>
      </c>
      <c r="G93" s="33">
        <v>0</v>
      </c>
      <c r="H93" s="89">
        <v>0</v>
      </c>
      <c r="I93" s="9">
        <v>0</v>
      </c>
      <c r="J93" s="22">
        <v>0</v>
      </c>
      <c r="K93" s="22">
        <v>0</v>
      </c>
      <c r="L93" s="33">
        <v>0</v>
      </c>
      <c r="M93" s="33">
        <v>0</v>
      </c>
      <c r="N93" s="90">
        <v>0</v>
      </c>
      <c r="O93" s="22">
        <v>0</v>
      </c>
      <c r="P93" s="22">
        <v>0</v>
      </c>
      <c r="Q93" s="54">
        <f t="shared" si="82"/>
        <v>0</v>
      </c>
    </row>
    <row r="94" spans="1:17" x14ac:dyDescent="0.15">
      <c r="A94" s="124" t="s">
        <v>37</v>
      </c>
      <c r="B94" s="125"/>
      <c r="C94" s="142" t="s">
        <v>6</v>
      </c>
      <c r="D94" s="143"/>
      <c r="E94" s="68">
        <f>SUM(E95:E98)</f>
        <v>65</v>
      </c>
      <c r="F94" s="75">
        <f>SUM(F95:F98)</f>
        <v>67</v>
      </c>
      <c r="G94" s="81">
        <f t="shared" ref="G94:P94" si="91">SUM(G95:G98)</f>
        <v>55</v>
      </c>
      <c r="H94" s="97">
        <f t="shared" si="91"/>
        <v>60</v>
      </c>
      <c r="I94" s="81">
        <f t="shared" si="91"/>
        <v>86</v>
      </c>
      <c r="J94" s="75">
        <f t="shared" si="91"/>
        <v>40</v>
      </c>
      <c r="K94" s="75">
        <f t="shared" si="91"/>
        <v>67</v>
      </c>
      <c r="L94" s="81">
        <f t="shared" si="91"/>
        <v>57</v>
      </c>
      <c r="M94" s="81">
        <f t="shared" si="91"/>
        <v>99</v>
      </c>
      <c r="N94" s="91">
        <f t="shared" si="91"/>
        <v>39</v>
      </c>
      <c r="O94" s="75">
        <f t="shared" si="91"/>
        <v>27</v>
      </c>
      <c r="P94" s="75">
        <f t="shared" si="91"/>
        <v>38</v>
      </c>
      <c r="Q94" s="51">
        <f t="shared" ref="Q94:Q99" si="92">SUM(E94:P94)</f>
        <v>700</v>
      </c>
    </row>
    <row r="95" spans="1:17" x14ac:dyDescent="0.15">
      <c r="A95" s="126"/>
      <c r="B95" s="127"/>
      <c r="C95" s="130" t="s">
        <v>5</v>
      </c>
      <c r="D95" s="131"/>
      <c r="E95" s="10">
        <v>26</v>
      </c>
      <c r="F95" s="8">
        <v>49</v>
      </c>
      <c r="G95" s="28">
        <v>38</v>
      </c>
      <c r="H95" s="98">
        <v>39</v>
      </c>
      <c r="I95" s="28">
        <v>45</v>
      </c>
      <c r="J95" s="10">
        <v>27</v>
      </c>
      <c r="K95" s="10">
        <v>29</v>
      </c>
      <c r="L95" s="30">
        <v>24</v>
      </c>
      <c r="M95" s="30">
        <v>31</v>
      </c>
      <c r="N95" s="92">
        <v>21</v>
      </c>
      <c r="O95" s="10">
        <v>20</v>
      </c>
      <c r="P95" s="10">
        <v>28</v>
      </c>
      <c r="Q95" s="45">
        <f t="shared" si="92"/>
        <v>377</v>
      </c>
    </row>
    <row r="96" spans="1:17" x14ac:dyDescent="0.15">
      <c r="A96" s="126"/>
      <c r="B96" s="127"/>
      <c r="C96" s="130" t="s">
        <v>4</v>
      </c>
      <c r="D96" s="131"/>
      <c r="E96" s="10">
        <v>14</v>
      </c>
      <c r="F96" s="8">
        <v>3</v>
      </c>
      <c r="G96" s="28">
        <v>0</v>
      </c>
      <c r="H96" s="98">
        <v>4</v>
      </c>
      <c r="I96" s="28">
        <v>12</v>
      </c>
      <c r="J96" s="10">
        <v>0</v>
      </c>
      <c r="K96" s="10">
        <v>13</v>
      </c>
      <c r="L96" s="30">
        <v>27</v>
      </c>
      <c r="M96" s="30">
        <v>34</v>
      </c>
      <c r="N96" s="92">
        <v>0</v>
      </c>
      <c r="O96" s="10">
        <v>0</v>
      </c>
      <c r="P96" s="10">
        <v>0</v>
      </c>
      <c r="Q96" s="45">
        <f t="shared" si="92"/>
        <v>107</v>
      </c>
    </row>
    <row r="97" spans="1:17" x14ac:dyDescent="0.15">
      <c r="A97" s="126"/>
      <c r="B97" s="127"/>
      <c r="C97" s="130" t="s">
        <v>3</v>
      </c>
      <c r="D97" s="131"/>
      <c r="E97" s="10">
        <v>0</v>
      </c>
      <c r="F97" s="8">
        <v>0</v>
      </c>
      <c r="G97" s="28">
        <v>0</v>
      </c>
      <c r="H97" s="98">
        <v>0</v>
      </c>
      <c r="I97" s="28">
        <v>0</v>
      </c>
      <c r="J97" s="10">
        <v>0</v>
      </c>
      <c r="K97" s="10">
        <v>0</v>
      </c>
      <c r="L97" s="30">
        <v>0</v>
      </c>
      <c r="M97" s="30">
        <v>0</v>
      </c>
      <c r="N97" s="92">
        <v>0</v>
      </c>
      <c r="O97" s="10">
        <v>0</v>
      </c>
      <c r="P97" s="10">
        <v>0</v>
      </c>
      <c r="Q97" s="45">
        <f t="shared" si="92"/>
        <v>0</v>
      </c>
    </row>
    <row r="98" spans="1:17" x14ac:dyDescent="0.15">
      <c r="A98" s="126"/>
      <c r="B98" s="127"/>
      <c r="C98" s="130" t="s">
        <v>2</v>
      </c>
      <c r="D98" s="131"/>
      <c r="E98" s="7">
        <v>25</v>
      </c>
      <c r="F98" s="9">
        <v>15</v>
      </c>
      <c r="G98" s="29">
        <v>17</v>
      </c>
      <c r="H98" s="99">
        <v>17</v>
      </c>
      <c r="I98" s="29">
        <v>29</v>
      </c>
      <c r="J98" s="7">
        <v>13</v>
      </c>
      <c r="K98" s="7">
        <v>25</v>
      </c>
      <c r="L98" s="31">
        <v>6</v>
      </c>
      <c r="M98" s="31">
        <v>34</v>
      </c>
      <c r="N98" s="93">
        <v>18</v>
      </c>
      <c r="O98" s="7">
        <v>7</v>
      </c>
      <c r="P98" s="7">
        <v>10</v>
      </c>
      <c r="Q98" s="45">
        <f t="shared" si="92"/>
        <v>216</v>
      </c>
    </row>
    <row r="99" spans="1:17" x14ac:dyDescent="0.15">
      <c r="A99" s="136"/>
      <c r="B99" s="137"/>
      <c r="C99" s="13"/>
      <c r="D99" s="24" t="s">
        <v>69</v>
      </c>
      <c r="E99" s="23">
        <v>0</v>
      </c>
      <c r="F99" s="22">
        <v>0</v>
      </c>
      <c r="G99" s="33">
        <v>0</v>
      </c>
      <c r="H99" s="89">
        <v>0</v>
      </c>
      <c r="I99" s="9">
        <v>0</v>
      </c>
      <c r="J99" s="22">
        <v>0</v>
      </c>
      <c r="K99" s="22">
        <v>0</v>
      </c>
      <c r="L99" s="33">
        <v>0</v>
      </c>
      <c r="M99" s="33">
        <v>0</v>
      </c>
      <c r="N99" s="90">
        <v>0</v>
      </c>
      <c r="O99" s="22">
        <v>0</v>
      </c>
      <c r="P99" s="22">
        <v>0</v>
      </c>
      <c r="Q99" s="54">
        <f t="shared" si="92"/>
        <v>0</v>
      </c>
    </row>
    <row r="100" spans="1:17" x14ac:dyDescent="0.15">
      <c r="A100" s="124" t="s">
        <v>68</v>
      </c>
      <c r="B100" s="125"/>
      <c r="C100" s="144" t="s">
        <v>6</v>
      </c>
      <c r="D100" s="145"/>
      <c r="E100" s="72">
        <f>SUM(E101:E104)</f>
        <v>17</v>
      </c>
      <c r="F100" s="79">
        <f>SUM(F101:F104)</f>
        <v>16</v>
      </c>
      <c r="G100" s="82">
        <f t="shared" ref="G100:P100" si="93">SUM(G101:G104)</f>
        <v>17</v>
      </c>
      <c r="H100" s="100">
        <f t="shared" si="93"/>
        <v>30</v>
      </c>
      <c r="I100" s="82">
        <f t="shared" si="93"/>
        <v>21</v>
      </c>
      <c r="J100" s="79">
        <f t="shared" si="93"/>
        <v>11</v>
      </c>
      <c r="K100" s="79">
        <f t="shared" si="93"/>
        <v>22</v>
      </c>
      <c r="L100" s="82">
        <f t="shared" si="93"/>
        <v>15</v>
      </c>
      <c r="M100" s="82">
        <f t="shared" si="93"/>
        <v>10</v>
      </c>
      <c r="N100" s="105">
        <f t="shared" si="93"/>
        <v>10</v>
      </c>
      <c r="O100" s="79">
        <f t="shared" ref="O100" si="94">SUM(O101:O104)</f>
        <v>25</v>
      </c>
      <c r="P100" s="79">
        <f t="shared" si="93"/>
        <v>18</v>
      </c>
      <c r="Q100" s="56">
        <f t="shared" si="82"/>
        <v>212</v>
      </c>
    </row>
    <row r="101" spans="1:17" x14ac:dyDescent="0.15">
      <c r="A101" s="126"/>
      <c r="B101" s="127"/>
      <c r="C101" s="130" t="s">
        <v>5</v>
      </c>
      <c r="D101" s="131"/>
      <c r="E101" s="10">
        <v>13</v>
      </c>
      <c r="F101" s="8">
        <v>11</v>
      </c>
      <c r="G101" s="28">
        <v>11</v>
      </c>
      <c r="H101" s="98">
        <v>9</v>
      </c>
      <c r="I101" s="53">
        <v>7</v>
      </c>
      <c r="J101" s="10">
        <v>6</v>
      </c>
      <c r="K101" s="10">
        <v>16</v>
      </c>
      <c r="L101" s="30">
        <v>11</v>
      </c>
      <c r="M101" s="30">
        <v>4</v>
      </c>
      <c r="N101" s="92">
        <v>3</v>
      </c>
      <c r="O101" s="10">
        <v>14</v>
      </c>
      <c r="P101" s="10">
        <v>6</v>
      </c>
      <c r="Q101" s="45">
        <f t="shared" si="82"/>
        <v>111</v>
      </c>
    </row>
    <row r="102" spans="1:17" x14ac:dyDescent="0.15">
      <c r="A102" s="126"/>
      <c r="B102" s="127"/>
      <c r="C102" s="130" t="s">
        <v>4</v>
      </c>
      <c r="D102" s="131"/>
      <c r="E102" s="10">
        <v>0</v>
      </c>
      <c r="F102" s="8">
        <v>0</v>
      </c>
      <c r="G102" s="28">
        <v>0</v>
      </c>
      <c r="H102" s="98">
        <v>20</v>
      </c>
      <c r="I102" s="53">
        <v>4</v>
      </c>
      <c r="J102" s="10">
        <v>4</v>
      </c>
      <c r="K102" s="10">
        <v>0</v>
      </c>
      <c r="L102" s="30">
        <v>1</v>
      </c>
      <c r="M102" s="30">
        <v>0</v>
      </c>
      <c r="N102" s="92">
        <v>0</v>
      </c>
      <c r="O102" s="10">
        <v>0</v>
      </c>
      <c r="P102" s="10">
        <v>6</v>
      </c>
      <c r="Q102" s="45">
        <f t="shared" si="82"/>
        <v>35</v>
      </c>
    </row>
    <row r="103" spans="1:17" x14ac:dyDescent="0.15">
      <c r="A103" s="126"/>
      <c r="B103" s="127"/>
      <c r="C103" s="130" t="s">
        <v>3</v>
      </c>
      <c r="D103" s="131"/>
      <c r="E103" s="10">
        <v>0</v>
      </c>
      <c r="F103" s="8">
        <v>0</v>
      </c>
      <c r="G103" s="28">
        <v>0</v>
      </c>
      <c r="H103" s="98">
        <v>0</v>
      </c>
      <c r="I103" s="53">
        <v>0</v>
      </c>
      <c r="J103" s="10">
        <v>0</v>
      </c>
      <c r="K103" s="10">
        <v>0</v>
      </c>
      <c r="L103" s="30">
        <v>0</v>
      </c>
      <c r="M103" s="30">
        <v>0</v>
      </c>
      <c r="N103" s="92">
        <v>0</v>
      </c>
      <c r="O103" s="10">
        <v>0</v>
      </c>
      <c r="P103" s="10">
        <v>0</v>
      </c>
      <c r="Q103" s="45">
        <f t="shared" si="82"/>
        <v>0</v>
      </c>
    </row>
    <row r="104" spans="1:17" x14ac:dyDescent="0.15">
      <c r="A104" s="126"/>
      <c r="B104" s="127"/>
      <c r="C104" s="130" t="s">
        <v>2</v>
      </c>
      <c r="D104" s="131"/>
      <c r="E104" s="7">
        <v>4</v>
      </c>
      <c r="F104" s="9">
        <v>5</v>
      </c>
      <c r="G104" s="29">
        <v>6</v>
      </c>
      <c r="H104" s="99">
        <v>1</v>
      </c>
      <c r="I104" s="53">
        <v>10</v>
      </c>
      <c r="J104" s="7">
        <v>1</v>
      </c>
      <c r="K104" s="7">
        <v>6</v>
      </c>
      <c r="L104" s="31">
        <v>3</v>
      </c>
      <c r="M104" s="31">
        <v>6</v>
      </c>
      <c r="N104" s="93">
        <v>7</v>
      </c>
      <c r="O104" s="7">
        <v>11</v>
      </c>
      <c r="P104" s="7">
        <v>6</v>
      </c>
      <c r="Q104" s="45">
        <f t="shared" si="82"/>
        <v>66</v>
      </c>
    </row>
    <row r="105" spans="1:17" ht="14.25" thickBot="1" x14ac:dyDescent="0.2">
      <c r="A105" s="140"/>
      <c r="B105" s="141"/>
      <c r="C105" s="5"/>
      <c r="D105" s="21" t="s">
        <v>1</v>
      </c>
      <c r="E105" s="20">
        <v>0</v>
      </c>
      <c r="F105" s="2">
        <v>0</v>
      </c>
      <c r="G105" s="35">
        <v>0</v>
      </c>
      <c r="H105" s="101">
        <v>0</v>
      </c>
      <c r="I105" s="2">
        <v>0</v>
      </c>
      <c r="J105" s="2">
        <v>0</v>
      </c>
      <c r="K105" s="35">
        <v>0</v>
      </c>
      <c r="L105" s="2">
        <v>0</v>
      </c>
      <c r="M105" s="35">
        <v>0</v>
      </c>
      <c r="N105" s="108">
        <v>0</v>
      </c>
      <c r="O105" s="2">
        <v>0</v>
      </c>
      <c r="P105" s="2">
        <v>0</v>
      </c>
      <c r="Q105" s="57">
        <f t="shared" si="82"/>
        <v>0</v>
      </c>
    </row>
    <row r="106" spans="1:17" x14ac:dyDescent="0.15">
      <c r="A106" s="138" t="s">
        <v>36</v>
      </c>
      <c r="B106" s="139"/>
      <c r="C106" s="146" t="s">
        <v>6</v>
      </c>
      <c r="D106" s="147"/>
      <c r="E106" s="67">
        <f>SUM(E107:E110)</f>
        <v>7</v>
      </c>
      <c r="F106" s="74">
        <f>SUM(F107:F110)</f>
        <v>6</v>
      </c>
      <c r="G106" s="83">
        <f t="shared" ref="G106:P106" si="95">SUM(G107:G110)</f>
        <v>7</v>
      </c>
      <c r="H106" s="87">
        <f t="shared" si="95"/>
        <v>1</v>
      </c>
      <c r="I106" s="74">
        <f t="shared" si="95"/>
        <v>8</v>
      </c>
      <c r="J106" s="74">
        <f t="shared" si="95"/>
        <v>4</v>
      </c>
      <c r="K106" s="83">
        <f t="shared" si="95"/>
        <v>7</v>
      </c>
      <c r="L106" s="83">
        <f t="shared" si="95"/>
        <v>3</v>
      </c>
      <c r="M106" s="83">
        <f t="shared" si="95"/>
        <v>3</v>
      </c>
      <c r="N106" s="87">
        <f t="shared" si="95"/>
        <v>1</v>
      </c>
      <c r="O106" s="74">
        <f t="shared" ref="O106" si="96">SUM(O107:O110)</f>
        <v>1</v>
      </c>
      <c r="P106" s="74">
        <f t="shared" si="95"/>
        <v>10</v>
      </c>
      <c r="Q106" s="44">
        <f t="shared" si="82"/>
        <v>58</v>
      </c>
    </row>
    <row r="107" spans="1:17" x14ac:dyDescent="0.15">
      <c r="A107" s="126"/>
      <c r="B107" s="127"/>
      <c r="C107" s="130" t="s">
        <v>5</v>
      </c>
      <c r="D107" s="131"/>
      <c r="E107" s="8">
        <f>SUM(E113,E119)</f>
        <v>6</v>
      </c>
      <c r="F107" s="8">
        <f>SUM(F113,F119)</f>
        <v>6</v>
      </c>
      <c r="G107" s="28">
        <f t="shared" ref="G107:P107" si="97">SUM(G113,G119)</f>
        <v>7</v>
      </c>
      <c r="H107" s="88">
        <f t="shared" si="97"/>
        <v>1</v>
      </c>
      <c r="I107" s="8">
        <f t="shared" si="97"/>
        <v>6</v>
      </c>
      <c r="J107" s="8">
        <f t="shared" si="97"/>
        <v>3</v>
      </c>
      <c r="K107" s="28">
        <f t="shared" si="97"/>
        <v>6</v>
      </c>
      <c r="L107" s="28">
        <f t="shared" si="97"/>
        <v>3</v>
      </c>
      <c r="M107" s="28">
        <f t="shared" si="97"/>
        <v>3</v>
      </c>
      <c r="N107" s="92">
        <f t="shared" si="97"/>
        <v>1</v>
      </c>
      <c r="O107" s="10">
        <f t="shared" ref="O107" si="98">SUM(O113,O119)</f>
        <v>1</v>
      </c>
      <c r="P107" s="10">
        <f t="shared" si="97"/>
        <v>0</v>
      </c>
      <c r="Q107" s="45">
        <f t="shared" si="82"/>
        <v>43</v>
      </c>
    </row>
    <row r="108" spans="1:17" x14ac:dyDescent="0.15">
      <c r="A108" s="126"/>
      <c r="B108" s="127"/>
      <c r="C108" s="130" t="s">
        <v>4</v>
      </c>
      <c r="D108" s="131"/>
      <c r="E108" s="8">
        <f t="shared" ref="E108:F111" si="99">SUM(E114,E120)</f>
        <v>0</v>
      </c>
      <c r="F108" s="8">
        <f t="shared" si="99"/>
        <v>0</v>
      </c>
      <c r="G108" s="28">
        <f t="shared" ref="G108:P108" si="100">SUM(G114,G120)</f>
        <v>0</v>
      </c>
      <c r="H108" s="88">
        <f t="shared" si="100"/>
        <v>0</v>
      </c>
      <c r="I108" s="8">
        <f t="shared" si="100"/>
        <v>1</v>
      </c>
      <c r="J108" s="8">
        <f t="shared" si="100"/>
        <v>1</v>
      </c>
      <c r="K108" s="28">
        <f t="shared" si="100"/>
        <v>0</v>
      </c>
      <c r="L108" s="28">
        <f t="shared" si="100"/>
        <v>0</v>
      </c>
      <c r="M108" s="28">
        <f t="shared" si="100"/>
        <v>0</v>
      </c>
      <c r="N108" s="92">
        <f t="shared" si="100"/>
        <v>0</v>
      </c>
      <c r="O108" s="10">
        <f t="shared" ref="O108" si="101">SUM(O114,O120)</f>
        <v>0</v>
      </c>
      <c r="P108" s="10">
        <f t="shared" si="100"/>
        <v>10</v>
      </c>
      <c r="Q108" s="45">
        <f t="shared" si="82"/>
        <v>12</v>
      </c>
    </row>
    <row r="109" spans="1:17" x14ac:dyDescent="0.15">
      <c r="A109" s="126"/>
      <c r="B109" s="127"/>
      <c r="C109" s="130" t="s">
        <v>3</v>
      </c>
      <c r="D109" s="131"/>
      <c r="E109" s="8">
        <f t="shared" si="99"/>
        <v>0</v>
      </c>
      <c r="F109" s="8">
        <f t="shared" si="99"/>
        <v>0</v>
      </c>
      <c r="G109" s="28">
        <f t="shared" ref="G109:P109" si="102">SUM(G115,G121)</f>
        <v>0</v>
      </c>
      <c r="H109" s="88">
        <f t="shared" si="102"/>
        <v>0</v>
      </c>
      <c r="I109" s="8">
        <f t="shared" si="102"/>
        <v>0</v>
      </c>
      <c r="J109" s="8">
        <f t="shared" si="102"/>
        <v>0</v>
      </c>
      <c r="K109" s="28">
        <f t="shared" si="102"/>
        <v>0</v>
      </c>
      <c r="L109" s="28">
        <f t="shared" si="102"/>
        <v>0</v>
      </c>
      <c r="M109" s="28">
        <f t="shared" si="102"/>
        <v>0</v>
      </c>
      <c r="N109" s="92">
        <f t="shared" si="102"/>
        <v>0</v>
      </c>
      <c r="O109" s="10">
        <f t="shared" ref="O109" si="103">SUM(O115,O121)</f>
        <v>0</v>
      </c>
      <c r="P109" s="10">
        <f t="shared" si="102"/>
        <v>0</v>
      </c>
      <c r="Q109" s="45">
        <f t="shared" si="82"/>
        <v>0</v>
      </c>
    </row>
    <row r="110" spans="1:17" x14ac:dyDescent="0.15">
      <c r="A110" s="126"/>
      <c r="B110" s="127"/>
      <c r="C110" s="130" t="s">
        <v>2</v>
      </c>
      <c r="D110" s="132"/>
      <c r="E110" s="9">
        <f t="shared" si="99"/>
        <v>1</v>
      </c>
      <c r="F110" s="9">
        <f t="shared" si="99"/>
        <v>0</v>
      </c>
      <c r="G110" s="29">
        <f t="shared" ref="G110:P110" si="104">SUM(G116,G122)</f>
        <v>0</v>
      </c>
      <c r="H110" s="89">
        <f t="shared" si="104"/>
        <v>0</v>
      </c>
      <c r="I110" s="9">
        <f t="shared" si="104"/>
        <v>1</v>
      </c>
      <c r="J110" s="9">
        <f t="shared" si="104"/>
        <v>0</v>
      </c>
      <c r="K110" s="29">
        <f t="shared" si="104"/>
        <v>1</v>
      </c>
      <c r="L110" s="29">
        <f t="shared" si="104"/>
        <v>0</v>
      </c>
      <c r="M110" s="29">
        <f t="shared" si="104"/>
        <v>0</v>
      </c>
      <c r="N110" s="93">
        <f t="shared" si="104"/>
        <v>0</v>
      </c>
      <c r="O110" s="7">
        <f t="shared" ref="O110" si="105">SUM(O116,O122)</f>
        <v>0</v>
      </c>
      <c r="P110" s="7">
        <f t="shared" si="104"/>
        <v>0</v>
      </c>
      <c r="Q110" s="46">
        <f t="shared" si="82"/>
        <v>3</v>
      </c>
    </row>
    <row r="111" spans="1:17" x14ac:dyDescent="0.15">
      <c r="A111" s="126"/>
      <c r="B111" s="127"/>
      <c r="C111" s="13"/>
      <c r="D111" s="15" t="s">
        <v>1</v>
      </c>
      <c r="E111" s="11">
        <f t="shared" si="99"/>
        <v>0</v>
      </c>
      <c r="F111" s="9">
        <f t="shared" si="99"/>
        <v>0</v>
      </c>
      <c r="G111" s="32">
        <f t="shared" ref="G111:P111" si="106">SUM(G117,G123)</f>
        <v>0</v>
      </c>
      <c r="H111" s="89">
        <f t="shared" si="106"/>
        <v>0</v>
      </c>
      <c r="I111" s="9">
        <f t="shared" si="106"/>
        <v>0</v>
      </c>
      <c r="J111" s="9">
        <f t="shared" si="106"/>
        <v>0</v>
      </c>
      <c r="K111" s="32">
        <f t="shared" si="106"/>
        <v>0</v>
      </c>
      <c r="L111" s="32">
        <f t="shared" si="106"/>
        <v>0</v>
      </c>
      <c r="M111" s="32">
        <f t="shared" si="106"/>
        <v>0</v>
      </c>
      <c r="N111" s="89">
        <f t="shared" si="106"/>
        <v>0</v>
      </c>
      <c r="O111" s="9">
        <f t="shared" ref="O111" si="107">SUM(O117,O123)</f>
        <v>0</v>
      </c>
      <c r="P111" s="9">
        <f t="shared" si="106"/>
        <v>0</v>
      </c>
      <c r="Q111" s="46">
        <f t="shared" si="82"/>
        <v>0</v>
      </c>
    </row>
    <row r="112" spans="1:17" x14ac:dyDescent="0.15">
      <c r="A112" s="129"/>
      <c r="B112" s="121" t="s">
        <v>35</v>
      </c>
      <c r="C112" s="134" t="s">
        <v>6</v>
      </c>
      <c r="D112" s="135"/>
      <c r="E112" s="73">
        <f>SUM(E113:E116)</f>
        <v>7</v>
      </c>
      <c r="F112" s="80">
        <f>SUM(F113:F116)</f>
        <v>5</v>
      </c>
      <c r="G112" s="84">
        <f t="shared" ref="G112:P112" si="108">SUM(G113:G116)</f>
        <v>7</v>
      </c>
      <c r="H112" s="102">
        <f t="shared" si="108"/>
        <v>1</v>
      </c>
      <c r="I112" s="80">
        <f t="shared" si="108"/>
        <v>7</v>
      </c>
      <c r="J112" s="80">
        <f t="shared" si="108"/>
        <v>3</v>
      </c>
      <c r="K112" s="84">
        <f t="shared" si="108"/>
        <v>7</v>
      </c>
      <c r="L112" s="84">
        <f t="shared" si="108"/>
        <v>3</v>
      </c>
      <c r="M112" s="84">
        <f t="shared" si="108"/>
        <v>3</v>
      </c>
      <c r="N112" s="102">
        <f t="shared" si="108"/>
        <v>1</v>
      </c>
      <c r="O112" s="80">
        <f t="shared" ref="O112" si="109">SUM(O113:O116)</f>
        <v>1</v>
      </c>
      <c r="P112" s="80">
        <f t="shared" si="108"/>
        <v>10</v>
      </c>
      <c r="Q112" s="58">
        <f t="shared" si="82"/>
        <v>55</v>
      </c>
    </row>
    <row r="113" spans="1:17" x14ac:dyDescent="0.15">
      <c r="A113" s="129"/>
      <c r="B113" s="122"/>
      <c r="C113" s="130" t="s">
        <v>5</v>
      </c>
      <c r="D113" s="131"/>
      <c r="E113" s="8">
        <v>6</v>
      </c>
      <c r="F113" s="8">
        <v>5</v>
      </c>
      <c r="G113" s="28">
        <v>7</v>
      </c>
      <c r="H113" s="88">
        <v>1</v>
      </c>
      <c r="I113" s="8">
        <v>6</v>
      </c>
      <c r="J113" s="10">
        <v>3</v>
      </c>
      <c r="K113" s="30">
        <v>6</v>
      </c>
      <c r="L113" s="30">
        <v>3</v>
      </c>
      <c r="M113" s="30">
        <v>3</v>
      </c>
      <c r="N113" s="92">
        <v>1</v>
      </c>
      <c r="O113" s="10">
        <v>1</v>
      </c>
      <c r="P113" s="10">
        <v>0</v>
      </c>
      <c r="Q113" s="45">
        <f t="shared" si="82"/>
        <v>42</v>
      </c>
    </row>
    <row r="114" spans="1:17" x14ac:dyDescent="0.15">
      <c r="A114" s="129"/>
      <c r="B114" s="122"/>
      <c r="C114" s="130" t="s">
        <v>4</v>
      </c>
      <c r="D114" s="131"/>
      <c r="E114" s="8">
        <v>0</v>
      </c>
      <c r="F114" s="8">
        <v>0</v>
      </c>
      <c r="G114" s="28">
        <v>0</v>
      </c>
      <c r="H114" s="88">
        <v>0</v>
      </c>
      <c r="I114" s="8">
        <v>0</v>
      </c>
      <c r="J114" s="10">
        <v>0</v>
      </c>
      <c r="K114" s="30">
        <v>0</v>
      </c>
      <c r="L114" s="30">
        <v>0</v>
      </c>
      <c r="M114" s="30">
        <v>0</v>
      </c>
      <c r="N114" s="92">
        <v>0</v>
      </c>
      <c r="O114" s="10">
        <v>0</v>
      </c>
      <c r="P114" s="10">
        <v>10</v>
      </c>
      <c r="Q114" s="45">
        <f t="shared" si="82"/>
        <v>10</v>
      </c>
    </row>
    <row r="115" spans="1:17" x14ac:dyDescent="0.15">
      <c r="A115" s="129"/>
      <c r="B115" s="122"/>
      <c r="C115" s="130" t="s">
        <v>3</v>
      </c>
      <c r="D115" s="131"/>
      <c r="E115" s="8">
        <v>0</v>
      </c>
      <c r="F115" s="8">
        <v>0</v>
      </c>
      <c r="G115" s="28">
        <v>0</v>
      </c>
      <c r="H115" s="88">
        <v>0</v>
      </c>
      <c r="I115" s="8">
        <v>0</v>
      </c>
      <c r="J115" s="10">
        <v>0</v>
      </c>
      <c r="K115" s="30">
        <v>0</v>
      </c>
      <c r="L115" s="30">
        <v>0</v>
      </c>
      <c r="M115" s="30">
        <v>0</v>
      </c>
      <c r="N115" s="92">
        <v>0</v>
      </c>
      <c r="O115" s="10">
        <v>0</v>
      </c>
      <c r="P115" s="10">
        <v>0</v>
      </c>
      <c r="Q115" s="45">
        <f t="shared" si="82"/>
        <v>0</v>
      </c>
    </row>
    <row r="116" spans="1:17" x14ac:dyDescent="0.15">
      <c r="A116" s="129"/>
      <c r="B116" s="122"/>
      <c r="C116" s="130" t="s">
        <v>2</v>
      </c>
      <c r="D116" s="132"/>
      <c r="E116" s="9">
        <v>1</v>
      </c>
      <c r="F116" s="9">
        <v>0</v>
      </c>
      <c r="G116" s="29">
        <v>0</v>
      </c>
      <c r="H116" s="89">
        <v>0</v>
      </c>
      <c r="I116" s="9">
        <v>1</v>
      </c>
      <c r="J116" s="7">
        <v>0</v>
      </c>
      <c r="K116" s="31">
        <v>1</v>
      </c>
      <c r="L116" s="31">
        <v>0</v>
      </c>
      <c r="M116" s="31">
        <v>0</v>
      </c>
      <c r="N116" s="93">
        <v>0</v>
      </c>
      <c r="O116" s="7">
        <v>0</v>
      </c>
      <c r="P116" s="7">
        <v>0</v>
      </c>
      <c r="Q116" s="46">
        <f t="shared" si="82"/>
        <v>3</v>
      </c>
    </row>
    <row r="117" spans="1:17" x14ac:dyDescent="0.15">
      <c r="A117" s="129"/>
      <c r="B117" s="123"/>
      <c r="C117" s="13"/>
      <c r="D117" s="15" t="s">
        <v>1</v>
      </c>
      <c r="E117" s="11">
        <v>0</v>
      </c>
      <c r="F117" s="9">
        <v>0</v>
      </c>
      <c r="G117" s="9">
        <v>0</v>
      </c>
      <c r="H117" s="8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89">
        <v>0</v>
      </c>
      <c r="O117" s="9">
        <v>0</v>
      </c>
      <c r="P117" s="9">
        <v>0</v>
      </c>
      <c r="Q117" s="46">
        <f t="shared" si="82"/>
        <v>0</v>
      </c>
    </row>
    <row r="118" spans="1:17" x14ac:dyDescent="0.15">
      <c r="A118" s="128"/>
      <c r="B118" s="121" t="s">
        <v>67</v>
      </c>
      <c r="C118" s="134" t="s">
        <v>6</v>
      </c>
      <c r="D118" s="135"/>
      <c r="E118" s="73">
        <f>SUM(E119:E122)</f>
        <v>0</v>
      </c>
      <c r="F118" s="80">
        <f>SUM(F119:F122)</f>
        <v>1</v>
      </c>
      <c r="G118" s="80">
        <f t="shared" ref="G118:P118" si="110">SUM(G119:G122)</f>
        <v>0</v>
      </c>
      <c r="H118" s="102">
        <f t="shared" si="110"/>
        <v>0</v>
      </c>
      <c r="I118" s="80">
        <f t="shared" si="110"/>
        <v>1</v>
      </c>
      <c r="J118" s="80">
        <f t="shared" si="110"/>
        <v>1</v>
      </c>
      <c r="K118" s="80">
        <f t="shared" si="110"/>
        <v>0</v>
      </c>
      <c r="L118" s="80">
        <f t="shared" si="110"/>
        <v>0</v>
      </c>
      <c r="M118" s="80">
        <f t="shared" si="110"/>
        <v>0</v>
      </c>
      <c r="N118" s="102">
        <f t="shared" si="110"/>
        <v>0</v>
      </c>
      <c r="O118" s="80">
        <f t="shared" ref="O118" si="111">SUM(O119:O122)</f>
        <v>0</v>
      </c>
      <c r="P118" s="80">
        <f t="shared" si="110"/>
        <v>0</v>
      </c>
      <c r="Q118" s="58">
        <f t="shared" si="82"/>
        <v>3</v>
      </c>
    </row>
    <row r="119" spans="1:17" x14ac:dyDescent="0.15">
      <c r="A119" s="128"/>
      <c r="B119" s="122"/>
      <c r="C119" s="130" t="s">
        <v>5</v>
      </c>
      <c r="D119" s="131"/>
      <c r="E119" s="19">
        <v>0</v>
      </c>
      <c r="F119" s="8">
        <v>1</v>
      </c>
      <c r="G119" s="8">
        <v>0</v>
      </c>
      <c r="H119" s="8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12">
        <v>0</v>
      </c>
      <c r="O119" s="17">
        <v>0</v>
      </c>
      <c r="P119" s="17">
        <v>0</v>
      </c>
      <c r="Q119" s="45">
        <f t="shared" si="82"/>
        <v>1</v>
      </c>
    </row>
    <row r="120" spans="1:17" x14ac:dyDescent="0.15">
      <c r="A120" s="128"/>
      <c r="B120" s="122"/>
      <c r="C120" s="130" t="s">
        <v>4</v>
      </c>
      <c r="D120" s="131"/>
      <c r="E120" s="19">
        <v>0</v>
      </c>
      <c r="F120" s="8">
        <v>0</v>
      </c>
      <c r="G120" s="8">
        <v>0</v>
      </c>
      <c r="H120" s="88">
        <v>0</v>
      </c>
      <c r="I120" s="8">
        <v>1</v>
      </c>
      <c r="J120" s="8">
        <v>1</v>
      </c>
      <c r="K120" s="8">
        <v>0</v>
      </c>
      <c r="L120" s="8">
        <v>0</v>
      </c>
      <c r="M120" s="8">
        <v>0</v>
      </c>
      <c r="N120" s="112">
        <v>0</v>
      </c>
      <c r="O120" s="17">
        <v>0</v>
      </c>
      <c r="P120" s="17">
        <v>0</v>
      </c>
      <c r="Q120" s="45">
        <f t="shared" si="82"/>
        <v>2</v>
      </c>
    </row>
    <row r="121" spans="1:17" x14ac:dyDescent="0.15">
      <c r="A121" s="128"/>
      <c r="B121" s="122"/>
      <c r="C121" s="130" t="s">
        <v>3</v>
      </c>
      <c r="D121" s="131"/>
      <c r="E121" s="19">
        <v>0</v>
      </c>
      <c r="F121" s="8">
        <v>0</v>
      </c>
      <c r="G121" s="8">
        <v>0</v>
      </c>
      <c r="H121" s="8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12">
        <v>0</v>
      </c>
      <c r="O121" s="17">
        <v>0</v>
      </c>
      <c r="P121" s="17">
        <v>0</v>
      </c>
      <c r="Q121" s="45">
        <f t="shared" si="82"/>
        <v>0</v>
      </c>
    </row>
    <row r="122" spans="1:17" x14ac:dyDescent="0.15">
      <c r="A122" s="128"/>
      <c r="B122" s="122"/>
      <c r="C122" s="130" t="s">
        <v>2</v>
      </c>
      <c r="D122" s="132"/>
      <c r="E122" s="11">
        <v>0</v>
      </c>
      <c r="F122" s="9">
        <v>0</v>
      </c>
      <c r="G122" s="9">
        <v>0</v>
      </c>
      <c r="H122" s="8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13">
        <v>0</v>
      </c>
      <c r="O122" s="14">
        <v>0</v>
      </c>
      <c r="P122" s="14">
        <v>0</v>
      </c>
      <c r="Q122" s="46">
        <f t="shared" si="82"/>
        <v>0</v>
      </c>
    </row>
    <row r="123" spans="1:17" x14ac:dyDescent="0.15">
      <c r="A123" s="16"/>
      <c r="B123" s="123"/>
      <c r="C123" s="13"/>
      <c r="D123" s="15" t="s">
        <v>1</v>
      </c>
      <c r="E123" s="11">
        <v>0</v>
      </c>
      <c r="F123" s="14">
        <v>0</v>
      </c>
      <c r="G123" s="14">
        <v>0</v>
      </c>
      <c r="H123" s="89">
        <v>0</v>
      </c>
      <c r="I123" s="9">
        <v>0</v>
      </c>
      <c r="J123" s="14">
        <v>0</v>
      </c>
      <c r="K123" s="14">
        <v>0</v>
      </c>
      <c r="L123" s="34">
        <v>0</v>
      </c>
      <c r="M123" s="34">
        <v>0</v>
      </c>
      <c r="N123" s="113">
        <v>0</v>
      </c>
      <c r="O123" s="14">
        <v>0</v>
      </c>
      <c r="P123" s="14">
        <v>0</v>
      </c>
      <c r="Q123" s="46">
        <f t="shared" si="82"/>
        <v>0</v>
      </c>
    </row>
    <row r="124" spans="1:17" x14ac:dyDescent="0.15">
      <c r="A124" s="124" t="s">
        <v>34</v>
      </c>
      <c r="B124" s="125"/>
      <c r="C124" s="142" t="s">
        <v>6</v>
      </c>
      <c r="D124" s="143"/>
      <c r="E124" s="68">
        <f>SUM(E125:E128)</f>
        <v>33</v>
      </c>
      <c r="F124" s="75">
        <f>SUM(F125:F128)</f>
        <v>33</v>
      </c>
      <c r="G124" s="81">
        <f t="shared" ref="G124:P124" si="112">SUM(G125:G128)</f>
        <v>33</v>
      </c>
      <c r="H124" s="97">
        <f t="shared" si="112"/>
        <v>46</v>
      </c>
      <c r="I124" s="81">
        <f t="shared" si="112"/>
        <v>40</v>
      </c>
      <c r="J124" s="75">
        <f t="shared" si="112"/>
        <v>20</v>
      </c>
      <c r="K124" s="75">
        <f t="shared" si="112"/>
        <v>35</v>
      </c>
      <c r="L124" s="81">
        <f t="shared" si="112"/>
        <v>29</v>
      </c>
      <c r="M124" s="81">
        <f t="shared" si="112"/>
        <v>29</v>
      </c>
      <c r="N124" s="91">
        <f t="shared" si="112"/>
        <v>31</v>
      </c>
      <c r="O124" s="75">
        <f t="shared" ref="O124" si="113">SUM(O125:O128)</f>
        <v>17</v>
      </c>
      <c r="P124" s="75">
        <f t="shared" si="112"/>
        <v>31</v>
      </c>
      <c r="Q124" s="51">
        <f t="shared" si="82"/>
        <v>377</v>
      </c>
    </row>
    <row r="125" spans="1:17" x14ac:dyDescent="0.15">
      <c r="A125" s="126"/>
      <c r="B125" s="127"/>
      <c r="C125" s="130" t="s">
        <v>5</v>
      </c>
      <c r="D125" s="131"/>
      <c r="E125" s="10">
        <f t="shared" ref="E125:E129" si="114">SUM(E131,E137,E143,E149)</f>
        <v>22</v>
      </c>
      <c r="F125" s="8">
        <f>SUM(F131,F137,F143,F149)</f>
        <v>22</v>
      </c>
      <c r="G125" s="28">
        <f t="shared" ref="G125:P125" si="115">SUM(G131,G137,G143,G149)</f>
        <v>27</v>
      </c>
      <c r="H125" s="98">
        <f t="shared" si="115"/>
        <v>22</v>
      </c>
      <c r="I125" s="28">
        <f t="shared" si="115"/>
        <v>23</v>
      </c>
      <c r="J125" s="8">
        <f t="shared" si="115"/>
        <v>15</v>
      </c>
      <c r="K125" s="8">
        <f t="shared" si="115"/>
        <v>19</v>
      </c>
      <c r="L125" s="28">
        <f t="shared" si="115"/>
        <v>17</v>
      </c>
      <c r="M125" s="28">
        <f t="shared" si="115"/>
        <v>14</v>
      </c>
      <c r="N125" s="92">
        <f t="shared" si="115"/>
        <v>15</v>
      </c>
      <c r="O125" s="10">
        <f t="shared" ref="O125" si="116">SUM(O131,O137,O143,O149)</f>
        <v>10</v>
      </c>
      <c r="P125" s="10">
        <f t="shared" si="115"/>
        <v>17</v>
      </c>
      <c r="Q125" s="45">
        <f t="shared" si="82"/>
        <v>223</v>
      </c>
    </row>
    <row r="126" spans="1:17" x14ac:dyDescent="0.15">
      <c r="A126" s="126"/>
      <c r="B126" s="127"/>
      <c r="C126" s="130" t="s">
        <v>4</v>
      </c>
      <c r="D126" s="131"/>
      <c r="E126" s="10">
        <f t="shared" si="114"/>
        <v>8</v>
      </c>
      <c r="F126" s="8">
        <f t="shared" ref="F126:P129" si="117">SUM(F132,F138,F144,F150)</f>
        <v>0</v>
      </c>
      <c r="G126" s="28">
        <f t="shared" si="117"/>
        <v>1</v>
      </c>
      <c r="H126" s="98">
        <f t="shared" si="117"/>
        <v>10</v>
      </c>
      <c r="I126" s="28">
        <f t="shared" si="117"/>
        <v>8</v>
      </c>
      <c r="J126" s="8">
        <f t="shared" si="117"/>
        <v>0</v>
      </c>
      <c r="K126" s="8">
        <f t="shared" si="117"/>
        <v>11</v>
      </c>
      <c r="L126" s="28">
        <f t="shared" si="117"/>
        <v>0</v>
      </c>
      <c r="M126" s="28">
        <f t="shared" si="117"/>
        <v>0</v>
      </c>
      <c r="N126" s="92">
        <f t="shared" si="117"/>
        <v>0</v>
      </c>
      <c r="O126" s="10">
        <f t="shared" ref="O126" si="118">SUM(O132,O138,O144,O150)</f>
        <v>0</v>
      </c>
      <c r="P126" s="10">
        <f t="shared" si="117"/>
        <v>0</v>
      </c>
      <c r="Q126" s="45">
        <f t="shared" si="82"/>
        <v>38</v>
      </c>
    </row>
    <row r="127" spans="1:17" x14ac:dyDescent="0.15">
      <c r="A127" s="126"/>
      <c r="B127" s="127"/>
      <c r="C127" s="130" t="s">
        <v>3</v>
      </c>
      <c r="D127" s="131"/>
      <c r="E127" s="10">
        <f t="shared" si="114"/>
        <v>0</v>
      </c>
      <c r="F127" s="8">
        <f t="shared" si="117"/>
        <v>0</v>
      </c>
      <c r="G127" s="28">
        <f t="shared" si="117"/>
        <v>0</v>
      </c>
      <c r="H127" s="98">
        <f t="shared" si="117"/>
        <v>0</v>
      </c>
      <c r="I127" s="28">
        <f t="shared" si="117"/>
        <v>0</v>
      </c>
      <c r="J127" s="8">
        <f t="shared" si="117"/>
        <v>0</v>
      </c>
      <c r="K127" s="8">
        <f t="shared" si="117"/>
        <v>0</v>
      </c>
      <c r="L127" s="28">
        <f t="shared" si="117"/>
        <v>0</v>
      </c>
      <c r="M127" s="28">
        <f t="shared" si="117"/>
        <v>0</v>
      </c>
      <c r="N127" s="92">
        <f t="shared" si="117"/>
        <v>0</v>
      </c>
      <c r="O127" s="10">
        <f t="shared" ref="O127" si="119">SUM(O133,O139,O145,O151)</f>
        <v>0</v>
      </c>
      <c r="P127" s="10">
        <f t="shared" si="117"/>
        <v>1</v>
      </c>
      <c r="Q127" s="45">
        <f t="shared" si="82"/>
        <v>1</v>
      </c>
    </row>
    <row r="128" spans="1:17" x14ac:dyDescent="0.15">
      <c r="A128" s="126"/>
      <c r="B128" s="127"/>
      <c r="C128" s="130" t="s">
        <v>2</v>
      </c>
      <c r="D128" s="132"/>
      <c r="E128" s="7">
        <f t="shared" si="114"/>
        <v>3</v>
      </c>
      <c r="F128" s="9">
        <f t="shared" si="117"/>
        <v>11</v>
      </c>
      <c r="G128" s="29">
        <f t="shared" si="117"/>
        <v>5</v>
      </c>
      <c r="H128" s="99">
        <f t="shared" si="117"/>
        <v>14</v>
      </c>
      <c r="I128" s="29">
        <f t="shared" si="117"/>
        <v>9</v>
      </c>
      <c r="J128" s="9">
        <f t="shared" si="117"/>
        <v>5</v>
      </c>
      <c r="K128" s="9">
        <f t="shared" si="117"/>
        <v>5</v>
      </c>
      <c r="L128" s="29">
        <f t="shared" si="117"/>
        <v>12</v>
      </c>
      <c r="M128" s="29">
        <f t="shared" si="117"/>
        <v>15</v>
      </c>
      <c r="N128" s="93">
        <f t="shared" si="117"/>
        <v>16</v>
      </c>
      <c r="O128" s="7">
        <f t="shared" ref="O128" si="120">SUM(O134,O140,O146,O152)</f>
        <v>7</v>
      </c>
      <c r="P128" s="7">
        <f t="shared" si="117"/>
        <v>13</v>
      </c>
      <c r="Q128" s="46">
        <f t="shared" si="82"/>
        <v>115</v>
      </c>
    </row>
    <row r="129" spans="1:17" x14ac:dyDescent="0.15">
      <c r="A129" s="126"/>
      <c r="B129" s="127"/>
      <c r="C129" s="13"/>
      <c r="D129" s="15" t="s">
        <v>1</v>
      </c>
      <c r="E129" s="11">
        <f t="shared" si="114"/>
        <v>0</v>
      </c>
      <c r="F129" s="9">
        <f t="shared" si="117"/>
        <v>0</v>
      </c>
      <c r="G129" s="32">
        <f t="shared" si="117"/>
        <v>0</v>
      </c>
      <c r="H129" s="89">
        <f t="shared" si="117"/>
        <v>0</v>
      </c>
      <c r="I129" s="9">
        <f t="shared" si="117"/>
        <v>0</v>
      </c>
      <c r="J129" s="9">
        <f t="shared" si="117"/>
        <v>0</v>
      </c>
      <c r="K129" s="9">
        <f t="shared" si="117"/>
        <v>0</v>
      </c>
      <c r="L129" s="32">
        <f t="shared" si="117"/>
        <v>0</v>
      </c>
      <c r="M129" s="32">
        <f t="shared" si="117"/>
        <v>0</v>
      </c>
      <c r="N129" s="89">
        <f t="shared" si="117"/>
        <v>0</v>
      </c>
      <c r="O129" s="9">
        <f t="shared" ref="O129" si="121">SUM(O135,O141,O147,O153)</f>
        <v>0</v>
      </c>
      <c r="P129" s="9">
        <f t="shared" si="117"/>
        <v>0</v>
      </c>
      <c r="Q129" s="46">
        <f t="shared" si="82"/>
        <v>0</v>
      </c>
    </row>
    <row r="130" spans="1:17" x14ac:dyDescent="0.15">
      <c r="A130" s="129"/>
      <c r="B130" s="121" t="s">
        <v>33</v>
      </c>
      <c r="C130" s="134" t="s">
        <v>6</v>
      </c>
      <c r="D130" s="135"/>
      <c r="E130" s="73">
        <f>SUM(E131:E134)</f>
        <v>14</v>
      </c>
      <c r="F130" s="80">
        <f>SUM(F131:F134)</f>
        <v>14</v>
      </c>
      <c r="G130" s="84">
        <f t="shared" ref="G130:P130" si="122">SUM(G131:G134)</f>
        <v>13</v>
      </c>
      <c r="H130" s="103">
        <f t="shared" si="122"/>
        <v>10</v>
      </c>
      <c r="I130" s="84">
        <f t="shared" si="122"/>
        <v>11</v>
      </c>
      <c r="J130" s="80">
        <f t="shared" si="122"/>
        <v>6</v>
      </c>
      <c r="K130" s="80">
        <f t="shared" si="122"/>
        <v>6</v>
      </c>
      <c r="L130" s="84">
        <f t="shared" si="122"/>
        <v>7</v>
      </c>
      <c r="M130" s="84">
        <f t="shared" si="122"/>
        <v>6</v>
      </c>
      <c r="N130" s="102">
        <f t="shared" si="122"/>
        <v>7</v>
      </c>
      <c r="O130" s="80">
        <f t="shared" ref="O130" si="123">SUM(O131:O134)</f>
        <v>8</v>
      </c>
      <c r="P130" s="80">
        <f t="shared" si="122"/>
        <v>7</v>
      </c>
      <c r="Q130" s="58">
        <f t="shared" si="82"/>
        <v>109</v>
      </c>
    </row>
    <row r="131" spans="1:17" x14ac:dyDescent="0.15">
      <c r="A131" s="129"/>
      <c r="B131" s="122"/>
      <c r="C131" s="130" t="s">
        <v>5</v>
      </c>
      <c r="D131" s="131"/>
      <c r="E131" s="8">
        <v>11</v>
      </c>
      <c r="F131" s="8">
        <v>10</v>
      </c>
      <c r="G131" s="28">
        <v>11</v>
      </c>
      <c r="H131" s="98">
        <v>8</v>
      </c>
      <c r="I131" s="28">
        <v>11</v>
      </c>
      <c r="J131" s="10">
        <v>5</v>
      </c>
      <c r="K131" s="10">
        <v>5</v>
      </c>
      <c r="L131" s="30">
        <v>3</v>
      </c>
      <c r="M131" s="30">
        <v>5</v>
      </c>
      <c r="N131" s="92">
        <v>6</v>
      </c>
      <c r="O131" s="10">
        <v>6</v>
      </c>
      <c r="P131" s="10">
        <v>7</v>
      </c>
      <c r="Q131" s="45">
        <f t="shared" si="82"/>
        <v>88</v>
      </c>
    </row>
    <row r="132" spans="1:17" x14ac:dyDescent="0.15">
      <c r="A132" s="129"/>
      <c r="B132" s="122"/>
      <c r="C132" s="130" t="s">
        <v>4</v>
      </c>
      <c r="D132" s="131"/>
      <c r="E132" s="8">
        <v>0</v>
      </c>
      <c r="F132" s="8">
        <v>0</v>
      </c>
      <c r="G132" s="28">
        <v>0</v>
      </c>
      <c r="H132" s="98">
        <v>0</v>
      </c>
      <c r="I132" s="28">
        <v>0</v>
      </c>
      <c r="J132" s="10">
        <v>0</v>
      </c>
      <c r="K132" s="10">
        <v>0</v>
      </c>
      <c r="L132" s="30">
        <v>0</v>
      </c>
      <c r="M132" s="30">
        <v>0</v>
      </c>
      <c r="N132" s="92">
        <v>0</v>
      </c>
      <c r="O132" s="10">
        <v>0</v>
      </c>
      <c r="P132" s="10">
        <v>0</v>
      </c>
      <c r="Q132" s="45">
        <f t="shared" si="82"/>
        <v>0</v>
      </c>
    </row>
    <row r="133" spans="1:17" x14ac:dyDescent="0.15">
      <c r="A133" s="129"/>
      <c r="B133" s="122"/>
      <c r="C133" s="130" t="s">
        <v>3</v>
      </c>
      <c r="D133" s="131"/>
      <c r="E133" s="8">
        <v>0</v>
      </c>
      <c r="F133" s="8">
        <v>0</v>
      </c>
      <c r="G133" s="28">
        <v>0</v>
      </c>
      <c r="H133" s="98">
        <v>0</v>
      </c>
      <c r="I133" s="28">
        <v>0</v>
      </c>
      <c r="J133" s="10">
        <v>0</v>
      </c>
      <c r="K133" s="10">
        <v>0</v>
      </c>
      <c r="L133" s="30">
        <v>0</v>
      </c>
      <c r="M133" s="30">
        <v>0</v>
      </c>
      <c r="N133" s="92">
        <v>0</v>
      </c>
      <c r="O133" s="10">
        <v>0</v>
      </c>
      <c r="P133" s="10">
        <v>0</v>
      </c>
      <c r="Q133" s="45">
        <f t="shared" si="82"/>
        <v>0</v>
      </c>
    </row>
    <row r="134" spans="1:17" x14ac:dyDescent="0.15">
      <c r="A134" s="129"/>
      <c r="B134" s="122"/>
      <c r="C134" s="130" t="s">
        <v>2</v>
      </c>
      <c r="D134" s="132"/>
      <c r="E134" s="9">
        <v>3</v>
      </c>
      <c r="F134" s="9">
        <v>4</v>
      </c>
      <c r="G134" s="29">
        <v>2</v>
      </c>
      <c r="H134" s="99">
        <v>2</v>
      </c>
      <c r="I134" s="29">
        <v>0</v>
      </c>
      <c r="J134" s="7">
        <v>1</v>
      </c>
      <c r="K134" s="7">
        <v>1</v>
      </c>
      <c r="L134" s="31">
        <v>4</v>
      </c>
      <c r="M134" s="31">
        <v>1</v>
      </c>
      <c r="N134" s="93">
        <v>1</v>
      </c>
      <c r="O134" s="7">
        <v>2</v>
      </c>
      <c r="P134" s="7">
        <v>0</v>
      </c>
      <c r="Q134" s="46">
        <f t="shared" si="82"/>
        <v>21</v>
      </c>
    </row>
    <row r="135" spans="1:17" x14ac:dyDescent="0.15">
      <c r="A135" s="129"/>
      <c r="B135" s="123"/>
      <c r="C135" s="13"/>
      <c r="D135" s="15" t="s">
        <v>1</v>
      </c>
      <c r="E135" s="18">
        <v>0</v>
      </c>
      <c r="F135" s="9">
        <v>0</v>
      </c>
      <c r="G135" s="32">
        <v>0</v>
      </c>
      <c r="H135" s="89">
        <v>0</v>
      </c>
      <c r="I135" s="9">
        <v>0</v>
      </c>
      <c r="J135" s="9">
        <v>0</v>
      </c>
      <c r="K135" s="9">
        <v>0</v>
      </c>
      <c r="L135" s="32">
        <v>0</v>
      </c>
      <c r="M135" s="32">
        <v>0</v>
      </c>
      <c r="N135" s="89">
        <v>0</v>
      </c>
      <c r="O135" s="9">
        <v>0</v>
      </c>
      <c r="P135" s="9">
        <v>0</v>
      </c>
      <c r="Q135" s="46">
        <f t="shared" si="82"/>
        <v>0</v>
      </c>
    </row>
    <row r="136" spans="1:17" x14ac:dyDescent="0.15">
      <c r="A136" s="129"/>
      <c r="B136" s="121" t="s">
        <v>32</v>
      </c>
      <c r="C136" s="134" t="s">
        <v>6</v>
      </c>
      <c r="D136" s="135"/>
      <c r="E136" s="73">
        <f>SUM(E137:E140)</f>
        <v>4</v>
      </c>
      <c r="F136" s="80">
        <f>SUM(F137:F140)</f>
        <v>0</v>
      </c>
      <c r="G136" s="84">
        <f t="shared" ref="G136:P136" si="124">SUM(G137:G140)</f>
        <v>2</v>
      </c>
      <c r="H136" s="103">
        <f t="shared" si="124"/>
        <v>2</v>
      </c>
      <c r="I136" s="84">
        <f t="shared" si="124"/>
        <v>11</v>
      </c>
      <c r="J136" s="80">
        <f t="shared" si="124"/>
        <v>2</v>
      </c>
      <c r="K136" s="80">
        <f t="shared" si="124"/>
        <v>1</v>
      </c>
      <c r="L136" s="84">
        <f t="shared" si="124"/>
        <v>1</v>
      </c>
      <c r="M136" s="84">
        <f t="shared" si="124"/>
        <v>1</v>
      </c>
      <c r="N136" s="102">
        <f t="shared" si="124"/>
        <v>0</v>
      </c>
      <c r="O136" s="80">
        <f t="shared" ref="O136" si="125">SUM(O137:O140)</f>
        <v>0</v>
      </c>
      <c r="P136" s="80">
        <f t="shared" si="124"/>
        <v>6</v>
      </c>
      <c r="Q136" s="58">
        <f t="shared" si="82"/>
        <v>30</v>
      </c>
    </row>
    <row r="137" spans="1:17" x14ac:dyDescent="0.15">
      <c r="A137" s="129"/>
      <c r="B137" s="122"/>
      <c r="C137" s="130" t="s">
        <v>5</v>
      </c>
      <c r="D137" s="131"/>
      <c r="E137" s="8">
        <v>4</v>
      </c>
      <c r="F137" s="8">
        <v>0</v>
      </c>
      <c r="G137" s="28">
        <v>2</v>
      </c>
      <c r="H137" s="98">
        <v>2</v>
      </c>
      <c r="I137" s="53">
        <v>3</v>
      </c>
      <c r="J137" s="10">
        <v>2</v>
      </c>
      <c r="K137" s="10">
        <v>1</v>
      </c>
      <c r="L137" s="30">
        <v>1</v>
      </c>
      <c r="M137" s="30">
        <v>1</v>
      </c>
      <c r="N137" s="92">
        <v>0</v>
      </c>
      <c r="O137" s="10">
        <v>0</v>
      </c>
      <c r="P137" s="10">
        <v>3</v>
      </c>
      <c r="Q137" s="45">
        <f t="shared" si="82"/>
        <v>19</v>
      </c>
    </row>
    <row r="138" spans="1:17" x14ac:dyDescent="0.15">
      <c r="A138" s="129"/>
      <c r="B138" s="122"/>
      <c r="C138" s="130" t="s">
        <v>4</v>
      </c>
      <c r="D138" s="131"/>
      <c r="E138" s="8">
        <v>0</v>
      </c>
      <c r="F138" s="8">
        <v>0</v>
      </c>
      <c r="G138" s="28">
        <v>0</v>
      </c>
      <c r="H138" s="98">
        <v>0</v>
      </c>
      <c r="I138" s="53">
        <v>8</v>
      </c>
      <c r="J138" s="10">
        <v>0</v>
      </c>
      <c r="K138" s="10">
        <v>0</v>
      </c>
      <c r="L138" s="30">
        <v>0</v>
      </c>
      <c r="M138" s="30">
        <v>0</v>
      </c>
      <c r="N138" s="92">
        <v>0</v>
      </c>
      <c r="O138" s="10">
        <v>0</v>
      </c>
      <c r="P138" s="10">
        <v>0</v>
      </c>
      <c r="Q138" s="45">
        <f t="shared" ref="Q138:Q201" si="126">SUM(E138:P138)</f>
        <v>8</v>
      </c>
    </row>
    <row r="139" spans="1:17" x14ac:dyDescent="0.15">
      <c r="A139" s="129"/>
      <c r="B139" s="122"/>
      <c r="C139" s="130" t="s">
        <v>3</v>
      </c>
      <c r="D139" s="131"/>
      <c r="E139" s="8">
        <v>0</v>
      </c>
      <c r="F139" s="8">
        <v>0</v>
      </c>
      <c r="G139" s="28">
        <v>0</v>
      </c>
      <c r="H139" s="98">
        <v>0</v>
      </c>
      <c r="I139" s="53">
        <v>0</v>
      </c>
      <c r="J139" s="10">
        <v>0</v>
      </c>
      <c r="K139" s="10">
        <v>0</v>
      </c>
      <c r="L139" s="30">
        <v>0</v>
      </c>
      <c r="M139" s="30">
        <v>0</v>
      </c>
      <c r="N139" s="92">
        <v>0</v>
      </c>
      <c r="O139" s="10">
        <v>0</v>
      </c>
      <c r="P139" s="10">
        <v>0</v>
      </c>
      <c r="Q139" s="45">
        <f t="shared" si="126"/>
        <v>0</v>
      </c>
    </row>
    <row r="140" spans="1:17" x14ac:dyDescent="0.15">
      <c r="A140" s="129"/>
      <c r="B140" s="122"/>
      <c r="C140" s="130" t="s">
        <v>2</v>
      </c>
      <c r="D140" s="132"/>
      <c r="E140" s="9">
        <v>0</v>
      </c>
      <c r="F140" s="9">
        <v>0</v>
      </c>
      <c r="G140" s="29">
        <v>0</v>
      </c>
      <c r="H140" s="99">
        <v>0</v>
      </c>
      <c r="I140" s="53">
        <v>0</v>
      </c>
      <c r="J140" s="7">
        <v>0</v>
      </c>
      <c r="K140" s="7">
        <v>0</v>
      </c>
      <c r="L140" s="31">
        <v>0</v>
      </c>
      <c r="M140" s="31">
        <v>0</v>
      </c>
      <c r="N140" s="93">
        <v>0</v>
      </c>
      <c r="O140" s="7">
        <v>0</v>
      </c>
      <c r="P140" s="7">
        <v>3</v>
      </c>
      <c r="Q140" s="46">
        <f t="shared" si="126"/>
        <v>3</v>
      </c>
    </row>
    <row r="141" spans="1:17" x14ac:dyDescent="0.15">
      <c r="A141" s="129"/>
      <c r="B141" s="123"/>
      <c r="C141" s="13"/>
      <c r="D141" s="15" t="s">
        <v>1</v>
      </c>
      <c r="E141" s="11">
        <v>0</v>
      </c>
      <c r="F141" s="14">
        <v>0</v>
      </c>
      <c r="G141" s="34">
        <v>0</v>
      </c>
      <c r="H141" s="89">
        <v>0</v>
      </c>
      <c r="I141" s="22">
        <v>0</v>
      </c>
      <c r="J141" s="14">
        <v>0</v>
      </c>
      <c r="K141" s="14">
        <v>0</v>
      </c>
      <c r="L141" s="34">
        <v>0</v>
      </c>
      <c r="M141" s="34">
        <v>0</v>
      </c>
      <c r="N141" s="89">
        <v>0</v>
      </c>
      <c r="O141" s="9">
        <v>0</v>
      </c>
      <c r="P141" s="9">
        <v>0</v>
      </c>
      <c r="Q141" s="46">
        <f t="shared" si="126"/>
        <v>0</v>
      </c>
    </row>
    <row r="142" spans="1:17" x14ac:dyDescent="0.15">
      <c r="A142" s="129"/>
      <c r="B142" s="121" t="s">
        <v>31</v>
      </c>
      <c r="C142" s="134" t="s">
        <v>6</v>
      </c>
      <c r="D142" s="135"/>
      <c r="E142" s="73">
        <f>SUM(E143:E146)</f>
        <v>14</v>
      </c>
      <c r="F142" s="80">
        <f>SUM(F143:F146)</f>
        <v>14</v>
      </c>
      <c r="G142" s="84">
        <f t="shared" ref="G142:P142" si="127">SUM(G143:G146)</f>
        <v>15</v>
      </c>
      <c r="H142" s="103">
        <f t="shared" si="127"/>
        <v>21</v>
      </c>
      <c r="I142" s="84">
        <f t="shared" si="127"/>
        <v>16</v>
      </c>
      <c r="J142" s="80">
        <f t="shared" si="127"/>
        <v>10</v>
      </c>
      <c r="K142" s="80">
        <f t="shared" si="127"/>
        <v>27</v>
      </c>
      <c r="L142" s="84">
        <f t="shared" si="127"/>
        <v>21</v>
      </c>
      <c r="M142" s="84">
        <f t="shared" si="127"/>
        <v>22</v>
      </c>
      <c r="N142" s="102">
        <f t="shared" si="127"/>
        <v>22</v>
      </c>
      <c r="O142" s="80">
        <f t="shared" ref="O142" si="128">SUM(O143:O146)</f>
        <v>9</v>
      </c>
      <c r="P142" s="80">
        <f t="shared" si="127"/>
        <v>16</v>
      </c>
      <c r="Q142" s="58">
        <f t="shared" si="126"/>
        <v>207</v>
      </c>
    </row>
    <row r="143" spans="1:17" x14ac:dyDescent="0.15">
      <c r="A143" s="129"/>
      <c r="B143" s="122"/>
      <c r="C143" s="130" t="s">
        <v>5</v>
      </c>
      <c r="D143" s="131"/>
      <c r="E143" s="10">
        <v>6</v>
      </c>
      <c r="F143" s="8">
        <v>8</v>
      </c>
      <c r="G143" s="28">
        <v>11</v>
      </c>
      <c r="H143" s="98">
        <v>7</v>
      </c>
      <c r="I143" s="28">
        <v>7</v>
      </c>
      <c r="J143" s="10">
        <v>6</v>
      </c>
      <c r="K143" s="10">
        <v>12</v>
      </c>
      <c r="L143" s="30">
        <v>13</v>
      </c>
      <c r="M143" s="30">
        <v>8</v>
      </c>
      <c r="N143" s="92">
        <v>7</v>
      </c>
      <c r="O143" s="10">
        <v>4</v>
      </c>
      <c r="P143" s="10">
        <v>6</v>
      </c>
      <c r="Q143" s="45">
        <f t="shared" si="126"/>
        <v>95</v>
      </c>
    </row>
    <row r="144" spans="1:17" x14ac:dyDescent="0.15">
      <c r="A144" s="129"/>
      <c r="B144" s="122"/>
      <c r="C144" s="130" t="s">
        <v>4</v>
      </c>
      <c r="D144" s="131"/>
      <c r="E144" s="10">
        <v>8</v>
      </c>
      <c r="F144" s="8">
        <v>0</v>
      </c>
      <c r="G144" s="28">
        <v>1</v>
      </c>
      <c r="H144" s="98">
        <v>2</v>
      </c>
      <c r="I144" s="28">
        <v>0</v>
      </c>
      <c r="J144" s="10">
        <v>0</v>
      </c>
      <c r="K144" s="10">
        <v>11</v>
      </c>
      <c r="L144" s="30">
        <v>0</v>
      </c>
      <c r="M144" s="30">
        <v>0</v>
      </c>
      <c r="N144" s="92">
        <v>0</v>
      </c>
      <c r="O144" s="10">
        <v>0</v>
      </c>
      <c r="P144" s="10">
        <v>0</v>
      </c>
      <c r="Q144" s="45">
        <f t="shared" si="126"/>
        <v>22</v>
      </c>
    </row>
    <row r="145" spans="1:17" x14ac:dyDescent="0.15">
      <c r="A145" s="129"/>
      <c r="B145" s="122"/>
      <c r="C145" s="130" t="s">
        <v>3</v>
      </c>
      <c r="D145" s="131"/>
      <c r="E145" s="10">
        <v>0</v>
      </c>
      <c r="F145" s="8">
        <v>0</v>
      </c>
      <c r="G145" s="28">
        <v>0</v>
      </c>
      <c r="H145" s="98">
        <v>0</v>
      </c>
      <c r="I145" s="28">
        <v>0</v>
      </c>
      <c r="J145" s="10">
        <v>0</v>
      </c>
      <c r="K145" s="10">
        <v>0</v>
      </c>
      <c r="L145" s="30">
        <v>0</v>
      </c>
      <c r="M145" s="30">
        <v>0</v>
      </c>
      <c r="N145" s="92">
        <v>0</v>
      </c>
      <c r="O145" s="10">
        <v>0</v>
      </c>
      <c r="P145" s="10">
        <v>0</v>
      </c>
      <c r="Q145" s="45">
        <f t="shared" si="126"/>
        <v>0</v>
      </c>
    </row>
    <row r="146" spans="1:17" x14ac:dyDescent="0.15">
      <c r="A146" s="129"/>
      <c r="B146" s="122"/>
      <c r="C146" s="130" t="s">
        <v>2</v>
      </c>
      <c r="D146" s="132"/>
      <c r="E146" s="7">
        <v>0</v>
      </c>
      <c r="F146" s="9">
        <v>6</v>
      </c>
      <c r="G146" s="29">
        <v>3</v>
      </c>
      <c r="H146" s="99">
        <v>12</v>
      </c>
      <c r="I146" s="29">
        <v>9</v>
      </c>
      <c r="J146" s="7">
        <v>4</v>
      </c>
      <c r="K146" s="7">
        <v>4</v>
      </c>
      <c r="L146" s="31">
        <v>8</v>
      </c>
      <c r="M146" s="31">
        <v>14</v>
      </c>
      <c r="N146" s="93">
        <v>15</v>
      </c>
      <c r="O146" s="7">
        <v>5</v>
      </c>
      <c r="P146" s="7">
        <v>10</v>
      </c>
      <c r="Q146" s="46">
        <f t="shared" si="126"/>
        <v>90</v>
      </c>
    </row>
    <row r="147" spans="1:17" x14ac:dyDescent="0.15">
      <c r="A147" s="129"/>
      <c r="B147" s="123"/>
      <c r="C147" s="13"/>
      <c r="D147" s="15" t="s">
        <v>1</v>
      </c>
      <c r="E147" s="11">
        <v>0</v>
      </c>
      <c r="F147" s="9">
        <v>0</v>
      </c>
      <c r="G147" s="32">
        <v>0</v>
      </c>
      <c r="H147" s="89">
        <v>0</v>
      </c>
      <c r="I147" s="9">
        <v>0</v>
      </c>
      <c r="J147" s="9">
        <v>0</v>
      </c>
      <c r="K147" s="9">
        <v>0</v>
      </c>
      <c r="L147" s="32">
        <v>0</v>
      </c>
      <c r="M147" s="32">
        <v>0</v>
      </c>
      <c r="N147" s="89">
        <v>0</v>
      </c>
      <c r="O147" s="9">
        <v>0</v>
      </c>
      <c r="P147" s="9">
        <v>0</v>
      </c>
      <c r="Q147" s="46">
        <f t="shared" si="126"/>
        <v>0</v>
      </c>
    </row>
    <row r="148" spans="1:17" x14ac:dyDescent="0.15">
      <c r="A148" s="128"/>
      <c r="B148" s="121" t="s">
        <v>30</v>
      </c>
      <c r="C148" s="134" t="s">
        <v>6</v>
      </c>
      <c r="D148" s="135"/>
      <c r="E148" s="73">
        <f>SUM(E149:E152)</f>
        <v>1</v>
      </c>
      <c r="F148" s="80">
        <f>SUM(F149:F152)</f>
        <v>5</v>
      </c>
      <c r="G148" s="84">
        <f t="shared" ref="G148:P148" si="129">SUM(G149:G152)</f>
        <v>3</v>
      </c>
      <c r="H148" s="103">
        <f t="shared" si="129"/>
        <v>13</v>
      </c>
      <c r="I148" s="84">
        <f t="shared" si="129"/>
        <v>2</v>
      </c>
      <c r="J148" s="80">
        <f t="shared" si="129"/>
        <v>2</v>
      </c>
      <c r="K148" s="80">
        <f t="shared" si="129"/>
        <v>1</v>
      </c>
      <c r="L148" s="84">
        <f t="shared" si="129"/>
        <v>0</v>
      </c>
      <c r="M148" s="84">
        <f t="shared" si="129"/>
        <v>0</v>
      </c>
      <c r="N148" s="102">
        <f t="shared" si="129"/>
        <v>2</v>
      </c>
      <c r="O148" s="80">
        <f t="shared" ref="O148" si="130">SUM(O149:O152)</f>
        <v>0</v>
      </c>
      <c r="P148" s="80">
        <f t="shared" si="129"/>
        <v>2</v>
      </c>
      <c r="Q148" s="58">
        <f t="shared" si="126"/>
        <v>31</v>
      </c>
    </row>
    <row r="149" spans="1:17" x14ac:dyDescent="0.15">
      <c r="A149" s="128"/>
      <c r="B149" s="122"/>
      <c r="C149" s="130" t="s">
        <v>5</v>
      </c>
      <c r="D149" s="131"/>
      <c r="E149" s="10">
        <v>1</v>
      </c>
      <c r="F149" s="8">
        <v>4</v>
      </c>
      <c r="G149" s="28">
        <v>3</v>
      </c>
      <c r="H149" s="104">
        <v>5</v>
      </c>
      <c r="I149" s="28">
        <v>2</v>
      </c>
      <c r="J149" s="10">
        <v>2</v>
      </c>
      <c r="K149" s="10">
        <v>1</v>
      </c>
      <c r="L149" s="53">
        <v>0</v>
      </c>
      <c r="M149" s="30">
        <v>0</v>
      </c>
      <c r="N149" s="92">
        <v>2</v>
      </c>
      <c r="O149" s="10">
        <v>0</v>
      </c>
      <c r="P149" s="10">
        <v>1</v>
      </c>
      <c r="Q149" s="45">
        <f t="shared" si="126"/>
        <v>21</v>
      </c>
    </row>
    <row r="150" spans="1:17" x14ac:dyDescent="0.15">
      <c r="A150" s="128"/>
      <c r="B150" s="122"/>
      <c r="C150" s="130" t="s">
        <v>4</v>
      </c>
      <c r="D150" s="131"/>
      <c r="E150" s="10">
        <v>0</v>
      </c>
      <c r="F150" s="8">
        <v>0</v>
      </c>
      <c r="G150" s="28">
        <v>0</v>
      </c>
      <c r="H150" s="104">
        <v>8</v>
      </c>
      <c r="I150" s="28">
        <v>0</v>
      </c>
      <c r="J150" s="10">
        <v>0</v>
      </c>
      <c r="K150" s="10">
        <v>0</v>
      </c>
      <c r="L150" s="53">
        <v>0</v>
      </c>
      <c r="M150" s="30">
        <v>0</v>
      </c>
      <c r="N150" s="92">
        <v>0</v>
      </c>
      <c r="O150" s="10">
        <v>0</v>
      </c>
      <c r="P150" s="10">
        <v>0</v>
      </c>
      <c r="Q150" s="45">
        <f t="shared" si="126"/>
        <v>8</v>
      </c>
    </row>
    <row r="151" spans="1:17" x14ac:dyDescent="0.15">
      <c r="A151" s="128"/>
      <c r="B151" s="122"/>
      <c r="C151" s="130" t="s">
        <v>3</v>
      </c>
      <c r="D151" s="131"/>
      <c r="E151" s="10">
        <v>0</v>
      </c>
      <c r="F151" s="8">
        <v>0</v>
      </c>
      <c r="G151" s="28">
        <v>0</v>
      </c>
      <c r="H151" s="104">
        <v>0</v>
      </c>
      <c r="I151" s="28">
        <v>0</v>
      </c>
      <c r="J151" s="10">
        <v>0</v>
      </c>
      <c r="K151" s="10">
        <v>0</v>
      </c>
      <c r="L151" s="53">
        <v>0</v>
      </c>
      <c r="M151" s="30">
        <v>0</v>
      </c>
      <c r="N151" s="92">
        <v>0</v>
      </c>
      <c r="O151" s="10">
        <v>0</v>
      </c>
      <c r="P151" s="10">
        <v>1</v>
      </c>
      <c r="Q151" s="45">
        <f t="shared" si="126"/>
        <v>1</v>
      </c>
    </row>
    <row r="152" spans="1:17" x14ac:dyDescent="0.15">
      <c r="A152" s="128"/>
      <c r="B152" s="122"/>
      <c r="C152" s="130" t="s">
        <v>2</v>
      </c>
      <c r="D152" s="132"/>
      <c r="E152" s="7">
        <v>0</v>
      </c>
      <c r="F152" s="9">
        <v>1</v>
      </c>
      <c r="G152" s="29">
        <v>0</v>
      </c>
      <c r="H152" s="104">
        <v>0</v>
      </c>
      <c r="I152" s="29">
        <v>0</v>
      </c>
      <c r="J152" s="7">
        <v>0</v>
      </c>
      <c r="K152" s="7">
        <v>0</v>
      </c>
      <c r="L152" s="53">
        <v>0</v>
      </c>
      <c r="M152" s="31">
        <v>0</v>
      </c>
      <c r="N152" s="93">
        <v>0</v>
      </c>
      <c r="O152" s="7">
        <v>0</v>
      </c>
      <c r="P152" s="7">
        <v>0</v>
      </c>
      <c r="Q152" s="46">
        <f t="shared" si="126"/>
        <v>1</v>
      </c>
    </row>
    <row r="153" spans="1:17" x14ac:dyDescent="0.15">
      <c r="A153" s="16"/>
      <c r="B153" s="123"/>
      <c r="C153" s="13"/>
      <c r="D153" s="15" t="s">
        <v>1</v>
      </c>
      <c r="E153" s="11">
        <v>0</v>
      </c>
      <c r="F153" s="9">
        <v>0</v>
      </c>
      <c r="G153" s="9">
        <v>0</v>
      </c>
      <c r="H153" s="90">
        <v>0</v>
      </c>
      <c r="I153" s="9">
        <v>0</v>
      </c>
      <c r="J153" s="9">
        <v>0</v>
      </c>
      <c r="K153" s="9">
        <v>0</v>
      </c>
      <c r="L153" s="33">
        <v>0</v>
      </c>
      <c r="M153" s="32">
        <v>0</v>
      </c>
      <c r="N153" s="89">
        <v>0</v>
      </c>
      <c r="O153" s="9">
        <v>0</v>
      </c>
      <c r="P153" s="9">
        <v>0</v>
      </c>
      <c r="Q153" s="46">
        <f t="shared" si="126"/>
        <v>0</v>
      </c>
    </row>
    <row r="154" spans="1:17" x14ac:dyDescent="0.15">
      <c r="A154" s="124" t="s">
        <v>29</v>
      </c>
      <c r="B154" s="125"/>
      <c r="C154" s="142" t="s">
        <v>6</v>
      </c>
      <c r="D154" s="143"/>
      <c r="E154" s="68">
        <f>SUM(E155:E158)</f>
        <v>3</v>
      </c>
      <c r="F154" s="75">
        <f>SUM(F155:F158)</f>
        <v>5</v>
      </c>
      <c r="G154" s="75">
        <f t="shared" ref="G154:P154" si="131">SUM(G155:G158)</f>
        <v>7</v>
      </c>
      <c r="H154" s="91">
        <f t="shared" si="131"/>
        <v>7</v>
      </c>
      <c r="I154" s="75">
        <f t="shared" si="131"/>
        <v>3</v>
      </c>
      <c r="J154" s="75">
        <f t="shared" si="131"/>
        <v>1</v>
      </c>
      <c r="K154" s="75">
        <f t="shared" si="131"/>
        <v>3</v>
      </c>
      <c r="L154" s="81">
        <f t="shared" si="131"/>
        <v>1</v>
      </c>
      <c r="M154" s="81">
        <f t="shared" si="131"/>
        <v>3</v>
      </c>
      <c r="N154" s="91">
        <f t="shared" si="131"/>
        <v>0</v>
      </c>
      <c r="O154" s="75">
        <f t="shared" ref="O154" si="132">SUM(O155:O158)</f>
        <v>2</v>
      </c>
      <c r="P154" s="75">
        <f t="shared" si="131"/>
        <v>4</v>
      </c>
      <c r="Q154" s="51">
        <f t="shared" si="126"/>
        <v>39</v>
      </c>
    </row>
    <row r="155" spans="1:17" x14ac:dyDescent="0.15">
      <c r="A155" s="126"/>
      <c r="B155" s="127"/>
      <c r="C155" s="130" t="s">
        <v>5</v>
      </c>
      <c r="D155" s="131"/>
      <c r="E155" s="10">
        <f>SUM(E161)</f>
        <v>3</v>
      </c>
      <c r="F155" s="8">
        <f>SUM(F161)</f>
        <v>5</v>
      </c>
      <c r="G155" s="8">
        <f t="shared" ref="G155:P155" si="133">SUM(G161)</f>
        <v>7</v>
      </c>
      <c r="H155" s="88">
        <f t="shared" si="133"/>
        <v>7</v>
      </c>
      <c r="I155" s="8">
        <f t="shared" si="133"/>
        <v>3</v>
      </c>
      <c r="J155" s="8">
        <f t="shared" si="133"/>
        <v>1</v>
      </c>
      <c r="K155" s="8">
        <f t="shared" si="133"/>
        <v>3</v>
      </c>
      <c r="L155" s="28">
        <f t="shared" si="133"/>
        <v>1</v>
      </c>
      <c r="M155" s="28">
        <f t="shared" si="133"/>
        <v>3</v>
      </c>
      <c r="N155" s="92">
        <f t="shared" si="133"/>
        <v>0</v>
      </c>
      <c r="O155" s="10">
        <f t="shared" ref="O155" si="134">SUM(O161)</f>
        <v>2</v>
      </c>
      <c r="P155" s="10">
        <f t="shared" si="133"/>
        <v>4</v>
      </c>
      <c r="Q155" s="45">
        <f t="shared" si="126"/>
        <v>39</v>
      </c>
    </row>
    <row r="156" spans="1:17" x14ac:dyDescent="0.15">
      <c r="A156" s="126"/>
      <c r="B156" s="127"/>
      <c r="C156" s="130" t="s">
        <v>4</v>
      </c>
      <c r="D156" s="131"/>
      <c r="E156" s="10">
        <f t="shared" ref="E156" si="135">SUM(E162)</f>
        <v>0</v>
      </c>
      <c r="F156" s="8">
        <f t="shared" ref="F156:P159" si="136">SUM(F162)</f>
        <v>0</v>
      </c>
      <c r="G156" s="8">
        <f t="shared" si="136"/>
        <v>0</v>
      </c>
      <c r="H156" s="88">
        <f t="shared" si="136"/>
        <v>0</v>
      </c>
      <c r="I156" s="8">
        <f t="shared" si="136"/>
        <v>0</v>
      </c>
      <c r="J156" s="8">
        <f t="shared" si="136"/>
        <v>0</v>
      </c>
      <c r="K156" s="8">
        <f t="shared" si="136"/>
        <v>0</v>
      </c>
      <c r="L156" s="28">
        <f t="shared" si="136"/>
        <v>0</v>
      </c>
      <c r="M156" s="28">
        <f t="shared" si="136"/>
        <v>0</v>
      </c>
      <c r="N156" s="92">
        <f t="shared" si="136"/>
        <v>0</v>
      </c>
      <c r="O156" s="10">
        <f t="shared" ref="O156" si="137">SUM(O162)</f>
        <v>0</v>
      </c>
      <c r="P156" s="10">
        <f t="shared" si="136"/>
        <v>0</v>
      </c>
      <c r="Q156" s="45">
        <f t="shared" si="126"/>
        <v>0</v>
      </c>
    </row>
    <row r="157" spans="1:17" x14ac:dyDescent="0.15">
      <c r="A157" s="126"/>
      <c r="B157" s="127"/>
      <c r="C157" s="130" t="s">
        <v>3</v>
      </c>
      <c r="D157" s="131"/>
      <c r="E157" s="10">
        <f t="shared" ref="E157" si="138">SUM(E163)</f>
        <v>0</v>
      </c>
      <c r="F157" s="8">
        <f t="shared" si="136"/>
        <v>0</v>
      </c>
      <c r="G157" s="8">
        <f t="shared" si="136"/>
        <v>0</v>
      </c>
      <c r="H157" s="88">
        <f t="shared" si="136"/>
        <v>0</v>
      </c>
      <c r="I157" s="8">
        <f t="shared" si="136"/>
        <v>0</v>
      </c>
      <c r="J157" s="8">
        <f t="shared" si="136"/>
        <v>0</v>
      </c>
      <c r="K157" s="8">
        <f t="shared" si="136"/>
        <v>0</v>
      </c>
      <c r="L157" s="28">
        <f t="shared" si="136"/>
        <v>0</v>
      </c>
      <c r="M157" s="28">
        <f t="shared" si="136"/>
        <v>0</v>
      </c>
      <c r="N157" s="92">
        <f t="shared" si="136"/>
        <v>0</v>
      </c>
      <c r="O157" s="10">
        <f t="shared" ref="O157" si="139">SUM(O163)</f>
        <v>0</v>
      </c>
      <c r="P157" s="10">
        <f t="shared" si="136"/>
        <v>0</v>
      </c>
      <c r="Q157" s="45">
        <f t="shared" si="126"/>
        <v>0</v>
      </c>
    </row>
    <row r="158" spans="1:17" x14ac:dyDescent="0.15">
      <c r="A158" s="126"/>
      <c r="B158" s="127"/>
      <c r="C158" s="130" t="s">
        <v>2</v>
      </c>
      <c r="D158" s="132"/>
      <c r="E158" s="7">
        <f t="shared" ref="E158" si="140">SUM(E164)</f>
        <v>0</v>
      </c>
      <c r="F158" s="9">
        <f t="shared" si="136"/>
        <v>0</v>
      </c>
      <c r="G158" s="9">
        <f t="shared" si="136"/>
        <v>0</v>
      </c>
      <c r="H158" s="89">
        <f t="shared" si="136"/>
        <v>0</v>
      </c>
      <c r="I158" s="9">
        <f t="shared" si="136"/>
        <v>0</v>
      </c>
      <c r="J158" s="9">
        <f t="shared" si="136"/>
        <v>0</v>
      </c>
      <c r="K158" s="9">
        <f t="shared" si="136"/>
        <v>0</v>
      </c>
      <c r="L158" s="29">
        <f t="shared" si="136"/>
        <v>0</v>
      </c>
      <c r="M158" s="29">
        <f t="shared" si="136"/>
        <v>0</v>
      </c>
      <c r="N158" s="93">
        <f t="shared" si="136"/>
        <v>0</v>
      </c>
      <c r="O158" s="7">
        <f t="shared" ref="O158" si="141">SUM(O164)</f>
        <v>0</v>
      </c>
      <c r="P158" s="7">
        <f t="shared" si="136"/>
        <v>0</v>
      </c>
      <c r="Q158" s="46">
        <f t="shared" si="126"/>
        <v>0</v>
      </c>
    </row>
    <row r="159" spans="1:17" x14ac:dyDescent="0.15">
      <c r="A159" s="126"/>
      <c r="B159" s="127"/>
      <c r="C159" s="13"/>
      <c r="D159" s="15" t="s">
        <v>1</v>
      </c>
      <c r="E159" s="11">
        <f t="shared" ref="E159" si="142">SUM(E165)</f>
        <v>0</v>
      </c>
      <c r="F159" s="9">
        <f t="shared" si="136"/>
        <v>0</v>
      </c>
      <c r="G159" s="9">
        <f t="shared" si="136"/>
        <v>0</v>
      </c>
      <c r="H159" s="89">
        <f t="shared" si="136"/>
        <v>0</v>
      </c>
      <c r="I159" s="9">
        <f t="shared" si="136"/>
        <v>0</v>
      </c>
      <c r="J159" s="9">
        <f t="shared" si="136"/>
        <v>0</v>
      </c>
      <c r="K159" s="9">
        <f t="shared" si="136"/>
        <v>0</v>
      </c>
      <c r="L159" s="32">
        <f t="shared" si="136"/>
        <v>0</v>
      </c>
      <c r="M159" s="32">
        <f t="shared" si="136"/>
        <v>0</v>
      </c>
      <c r="N159" s="89">
        <f t="shared" si="136"/>
        <v>0</v>
      </c>
      <c r="O159" s="9">
        <f t="shared" ref="O159" si="143">SUM(O165)</f>
        <v>0</v>
      </c>
      <c r="P159" s="9">
        <f t="shared" si="136"/>
        <v>0</v>
      </c>
      <c r="Q159" s="46">
        <f t="shared" si="126"/>
        <v>0</v>
      </c>
    </row>
    <row r="160" spans="1:17" x14ac:dyDescent="0.15">
      <c r="A160" s="128"/>
      <c r="B160" s="121" t="s">
        <v>28</v>
      </c>
      <c r="C160" s="134" t="s">
        <v>6</v>
      </c>
      <c r="D160" s="135"/>
      <c r="E160" s="73">
        <f>SUM(E161:E164)</f>
        <v>3</v>
      </c>
      <c r="F160" s="80">
        <f>SUM(F161:F164)</f>
        <v>5</v>
      </c>
      <c r="G160" s="80">
        <f t="shared" ref="G160:P160" si="144">SUM(G161:G164)</f>
        <v>7</v>
      </c>
      <c r="H160" s="102">
        <f t="shared" si="144"/>
        <v>7</v>
      </c>
      <c r="I160" s="80">
        <f t="shared" si="144"/>
        <v>3</v>
      </c>
      <c r="J160" s="80">
        <f t="shared" si="144"/>
        <v>1</v>
      </c>
      <c r="K160" s="80">
        <f t="shared" si="144"/>
        <v>3</v>
      </c>
      <c r="L160" s="84">
        <f t="shared" si="144"/>
        <v>1</v>
      </c>
      <c r="M160" s="84">
        <f t="shared" si="144"/>
        <v>3</v>
      </c>
      <c r="N160" s="102">
        <f t="shared" si="144"/>
        <v>0</v>
      </c>
      <c r="O160" s="80">
        <f t="shared" ref="O160" si="145">SUM(O161:O164)</f>
        <v>2</v>
      </c>
      <c r="P160" s="80">
        <f t="shared" si="144"/>
        <v>4</v>
      </c>
      <c r="Q160" s="58">
        <f t="shared" si="126"/>
        <v>39</v>
      </c>
    </row>
    <row r="161" spans="1:17" x14ac:dyDescent="0.15">
      <c r="A161" s="128"/>
      <c r="B161" s="122"/>
      <c r="C161" s="130" t="s">
        <v>5</v>
      </c>
      <c r="D161" s="131"/>
      <c r="E161" s="10">
        <v>3</v>
      </c>
      <c r="F161" s="8">
        <v>5</v>
      </c>
      <c r="G161" s="8">
        <v>7</v>
      </c>
      <c r="H161" s="88">
        <v>7</v>
      </c>
      <c r="I161" s="8">
        <v>3</v>
      </c>
      <c r="J161" s="10">
        <v>1</v>
      </c>
      <c r="K161" s="10">
        <v>3</v>
      </c>
      <c r="L161" s="30">
        <v>1</v>
      </c>
      <c r="M161" s="30">
        <v>3</v>
      </c>
      <c r="N161" s="92">
        <v>0</v>
      </c>
      <c r="O161" s="10">
        <v>2</v>
      </c>
      <c r="P161" s="10">
        <v>4</v>
      </c>
      <c r="Q161" s="45">
        <f t="shared" si="126"/>
        <v>39</v>
      </c>
    </row>
    <row r="162" spans="1:17" x14ac:dyDescent="0.15">
      <c r="A162" s="128"/>
      <c r="B162" s="122"/>
      <c r="C162" s="130" t="s">
        <v>4</v>
      </c>
      <c r="D162" s="131"/>
      <c r="E162" s="10">
        <v>0</v>
      </c>
      <c r="F162" s="8">
        <v>0</v>
      </c>
      <c r="G162" s="8">
        <v>0</v>
      </c>
      <c r="H162" s="88">
        <v>0</v>
      </c>
      <c r="I162" s="8">
        <v>0</v>
      </c>
      <c r="J162" s="10">
        <v>0</v>
      </c>
      <c r="K162" s="10">
        <v>0</v>
      </c>
      <c r="L162" s="30">
        <v>0</v>
      </c>
      <c r="M162" s="30">
        <v>0</v>
      </c>
      <c r="N162" s="92">
        <v>0</v>
      </c>
      <c r="O162" s="10">
        <v>0</v>
      </c>
      <c r="P162" s="10">
        <v>0</v>
      </c>
      <c r="Q162" s="45">
        <f t="shared" si="126"/>
        <v>0</v>
      </c>
    </row>
    <row r="163" spans="1:17" x14ac:dyDescent="0.15">
      <c r="A163" s="128"/>
      <c r="B163" s="122"/>
      <c r="C163" s="130" t="s">
        <v>3</v>
      </c>
      <c r="D163" s="131"/>
      <c r="E163" s="10">
        <v>0</v>
      </c>
      <c r="F163" s="8">
        <v>0</v>
      </c>
      <c r="G163" s="8">
        <v>0</v>
      </c>
      <c r="H163" s="88">
        <v>0</v>
      </c>
      <c r="I163" s="8">
        <v>0</v>
      </c>
      <c r="J163" s="10">
        <v>0</v>
      </c>
      <c r="K163" s="10">
        <v>0</v>
      </c>
      <c r="L163" s="30">
        <v>0</v>
      </c>
      <c r="M163" s="30">
        <v>0</v>
      </c>
      <c r="N163" s="92">
        <v>0</v>
      </c>
      <c r="O163" s="10">
        <v>0</v>
      </c>
      <c r="P163" s="10">
        <v>0</v>
      </c>
      <c r="Q163" s="45">
        <f t="shared" si="126"/>
        <v>0</v>
      </c>
    </row>
    <row r="164" spans="1:17" x14ac:dyDescent="0.15">
      <c r="A164" s="128"/>
      <c r="B164" s="122"/>
      <c r="C164" s="130" t="s">
        <v>2</v>
      </c>
      <c r="D164" s="132"/>
      <c r="E164" s="7">
        <v>0</v>
      </c>
      <c r="F164" s="9">
        <v>0</v>
      </c>
      <c r="G164" s="9">
        <v>0</v>
      </c>
      <c r="H164" s="89">
        <v>0</v>
      </c>
      <c r="I164" s="9">
        <v>0</v>
      </c>
      <c r="J164" s="7">
        <v>0</v>
      </c>
      <c r="K164" s="7">
        <v>0</v>
      </c>
      <c r="L164" s="31">
        <v>0</v>
      </c>
      <c r="M164" s="31">
        <v>0</v>
      </c>
      <c r="N164" s="93">
        <v>0</v>
      </c>
      <c r="O164" s="7">
        <v>0</v>
      </c>
      <c r="P164" s="7">
        <v>0</v>
      </c>
      <c r="Q164" s="46">
        <f t="shared" si="126"/>
        <v>0</v>
      </c>
    </row>
    <row r="165" spans="1:17" x14ac:dyDescent="0.15">
      <c r="A165" s="16"/>
      <c r="B165" s="123"/>
      <c r="C165" s="13"/>
      <c r="D165" s="15" t="s">
        <v>1</v>
      </c>
      <c r="E165" s="11">
        <v>0</v>
      </c>
      <c r="F165" s="9">
        <v>0</v>
      </c>
      <c r="G165" s="9">
        <v>0</v>
      </c>
      <c r="H165" s="89">
        <v>0</v>
      </c>
      <c r="I165" s="9">
        <v>0</v>
      </c>
      <c r="J165" s="9">
        <v>0</v>
      </c>
      <c r="K165" s="9">
        <v>0</v>
      </c>
      <c r="L165" s="32">
        <v>0</v>
      </c>
      <c r="M165" s="32">
        <v>0</v>
      </c>
      <c r="N165" s="89">
        <v>0</v>
      </c>
      <c r="O165" s="9">
        <v>0</v>
      </c>
      <c r="P165" s="9">
        <v>0</v>
      </c>
      <c r="Q165" s="46">
        <f t="shared" si="126"/>
        <v>0</v>
      </c>
    </row>
    <row r="166" spans="1:17" x14ac:dyDescent="0.15">
      <c r="A166" s="124" t="s">
        <v>27</v>
      </c>
      <c r="B166" s="125"/>
      <c r="C166" s="142" t="s">
        <v>6</v>
      </c>
      <c r="D166" s="143"/>
      <c r="E166" s="68">
        <f>SUM(E167:E170)</f>
        <v>19</v>
      </c>
      <c r="F166" s="75">
        <f>SUM(F167:F170)</f>
        <v>26</v>
      </c>
      <c r="G166" s="75">
        <f t="shared" ref="G166:P166" si="146">SUM(G167:G170)</f>
        <v>25</v>
      </c>
      <c r="H166" s="91">
        <f t="shared" si="146"/>
        <v>11</v>
      </c>
      <c r="I166" s="75">
        <f t="shared" si="146"/>
        <v>15</v>
      </c>
      <c r="J166" s="75">
        <f t="shared" si="146"/>
        <v>18</v>
      </c>
      <c r="K166" s="75">
        <f t="shared" si="146"/>
        <v>14</v>
      </c>
      <c r="L166" s="81">
        <f t="shared" si="146"/>
        <v>9</v>
      </c>
      <c r="M166" s="81">
        <f t="shared" si="146"/>
        <v>24</v>
      </c>
      <c r="N166" s="91">
        <f t="shared" si="146"/>
        <v>28</v>
      </c>
      <c r="O166" s="75">
        <f t="shared" ref="O166" si="147">SUM(O167:O170)</f>
        <v>5</v>
      </c>
      <c r="P166" s="75">
        <f t="shared" si="146"/>
        <v>8</v>
      </c>
      <c r="Q166" s="51">
        <f t="shared" si="126"/>
        <v>202</v>
      </c>
    </row>
    <row r="167" spans="1:17" x14ac:dyDescent="0.15">
      <c r="A167" s="126"/>
      <c r="B167" s="127"/>
      <c r="C167" s="130" t="s">
        <v>5</v>
      </c>
      <c r="D167" s="131"/>
      <c r="E167" s="10">
        <f>SUM(E173,E179)</f>
        <v>18</v>
      </c>
      <c r="F167" s="8">
        <f>SUM(F173,F179)</f>
        <v>15</v>
      </c>
      <c r="G167" s="8">
        <f t="shared" ref="G167:P167" si="148">SUM(G173,G179)</f>
        <v>14</v>
      </c>
      <c r="H167" s="88">
        <f t="shared" si="148"/>
        <v>6</v>
      </c>
      <c r="I167" s="8">
        <f t="shared" si="148"/>
        <v>11</v>
      </c>
      <c r="J167" s="8">
        <f t="shared" si="148"/>
        <v>12</v>
      </c>
      <c r="K167" s="8">
        <f t="shared" si="148"/>
        <v>7</v>
      </c>
      <c r="L167" s="28">
        <f t="shared" si="148"/>
        <v>4</v>
      </c>
      <c r="M167" s="28">
        <f t="shared" si="148"/>
        <v>9</v>
      </c>
      <c r="N167" s="92">
        <f t="shared" si="148"/>
        <v>13</v>
      </c>
      <c r="O167" s="10">
        <f t="shared" ref="O167" si="149">SUM(O173,O179)</f>
        <v>5</v>
      </c>
      <c r="P167" s="10">
        <f t="shared" si="148"/>
        <v>8</v>
      </c>
      <c r="Q167" s="45">
        <f t="shared" si="126"/>
        <v>122</v>
      </c>
    </row>
    <row r="168" spans="1:17" x14ac:dyDescent="0.15">
      <c r="A168" s="126"/>
      <c r="B168" s="127"/>
      <c r="C168" s="130" t="s">
        <v>4</v>
      </c>
      <c r="D168" s="131"/>
      <c r="E168" s="10">
        <f t="shared" ref="E168:F168" si="150">SUM(E174,E180)</f>
        <v>0</v>
      </c>
      <c r="F168" s="8">
        <f t="shared" si="150"/>
        <v>8</v>
      </c>
      <c r="G168" s="8">
        <f t="shared" ref="G168:P168" si="151">SUM(G174,G180)</f>
        <v>0</v>
      </c>
      <c r="H168" s="88">
        <f t="shared" si="151"/>
        <v>0</v>
      </c>
      <c r="I168" s="8">
        <f t="shared" si="151"/>
        <v>0</v>
      </c>
      <c r="J168" s="8">
        <f t="shared" si="151"/>
        <v>2</v>
      </c>
      <c r="K168" s="8">
        <f t="shared" si="151"/>
        <v>0</v>
      </c>
      <c r="L168" s="28">
        <f t="shared" si="151"/>
        <v>0</v>
      </c>
      <c r="M168" s="28">
        <f t="shared" si="151"/>
        <v>10</v>
      </c>
      <c r="N168" s="92">
        <f t="shared" si="151"/>
        <v>8</v>
      </c>
      <c r="O168" s="10">
        <f t="shared" ref="O168" si="152">SUM(O174,O180)</f>
        <v>0</v>
      </c>
      <c r="P168" s="10">
        <f t="shared" si="151"/>
        <v>0</v>
      </c>
      <c r="Q168" s="45">
        <f t="shared" si="126"/>
        <v>28</v>
      </c>
    </row>
    <row r="169" spans="1:17" x14ac:dyDescent="0.15">
      <c r="A169" s="126"/>
      <c r="B169" s="127"/>
      <c r="C169" s="130" t="s">
        <v>3</v>
      </c>
      <c r="D169" s="131"/>
      <c r="E169" s="10">
        <f t="shared" ref="E169:F169" si="153">SUM(E175,E181)</f>
        <v>0</v>
      </c>
      <c r="F169" s="8">
        <f t="shared" si="153"/>
        <v>0</v>
      </c>
      <c r="G169" s="8">
        <f t="shared" ref="G169:P169" si="154">SUM(G175,G181)</f>
        <v>0</v>
      </c>
      <c r="H169" s="88">
        <f t="shared" si="154"/>
        <v>0</v>
      </c>
      <c r="I169" s="8">
        <f t="shared" si="154"/>
        <v>0</v>
      </c>
      <c r="J169" s="8">
        <f t="shared" si="154"/>
        <v>0</v>
      </c>
      <c r="K169" s="8">
        <f t="shared" si="154"/>
        <v>0</v>
      </c>
      <c r="L169" s="28">
        <f t="shared" si="154"/>
        <v>0</v>
      </c>
      <c r="M169" s="28">
        <f t="shared" si="154"/>
        <v>0</v>
      </c>
      <c r="N169" s="92">
        <f t="shared" si="154"/>
        <v>0</v>
      </c>
      <c r="O169" s="10">
        <f t="shared" ref="O169" si="155">SUM(O175,O181)</f>
        <v>0</v>
      </c>
      <c r="P169" s="10">
        <f t="shared" si="154"/>
        <v>0</v>
      </c>
      <c r="Q169" s="45">
        <f t="shared" si="126"/>
        <v>0</v>
      </c>
    </row>
    <row r="170" spans="1:17" x14ac:dyDescent="0.15">
      <c r="A170" s="126"/>
      <c r="B170" s="127"/>
      <c r="C170" s="130" t="s">
        <v>2</v>
      </c>
      <c r="D170" s="132"/>
      <c r="E170" s="7">
        <f t="shared" ref="E170:F170" si="156">SUM(E176,E182)</f>
        <v>1</v>
      </c>
      <c r="F170" s="9">
        <f t="shared" si="156"/>
        <v>3</v>
      </c>
      <c r="G170" s="9">
        <f t="shared" ref="G170:P170" si="157">SUM(G176,G182)</f>
        <v>11</v>
      </c>
      <c r="H170" s="89">
        <f t="shared" si="157"/>
        <v>5</v>
      </c>
      <c r="I170" s="9">
        <f t="shared" si="157"/>
        <v>4</v>
      </c>
      <c r="J170" s="9">
        <f t="shared" si="157"/>
        <v>4</v>
      </c>
      <c r="K170" s="9">
        <f t="shared" si="157"/>
        <v>7</v>
      </c>
      <c r="L170" s="29">
        <f t="shared" si="157"/>
        <v>5</v>
      </c>
      <c r="M170" s="29">
        <f t="shared" si="157"/>
        <v>5</v>
      </c>
      <c r="N170" s="93">
        <f t="shared" si="157"/>
        <v>7</v>
      </c>
      <c r="O170" s="7">
        <f t="shared" ref="O170" si="158">SUM(O176,O182)</f>
        <v>0</v>
      </c>
      <c r="P170" s="7">
        <f t="shared" si="157"/>
        <v>0</v>
      </c>
      <c r="Q170" s="46">
        <f t="shared" si="126"/>
        <v>52</v>
      </c>
    </row>
    <row r="171" spans="1:17" x14ac:dyDescent="0.15">
      <c r="A171" s="126"/>
      <c r="B171" s="127"/>
      <c r="C171" s="13"/>
      <c r="D171" s="15" t="s">
        <v>1</v>
      </c>
      <c r="E171" s="11">
        <f t="shared" ref="E171:F171" si="159">SUM(E177,E183)</f>
        <v>0</v>
      </c>
      <c r="F171" s="9">
        <f t="shared" si="159"/>
        <v>0</v>
      </c>
      <c r="G171" s="9">
        <f t="shared" ref="G171:P171" si="160">SUM(G177,G183)</f>
        <v>0</v>
      </c>
      <c r="H171" s="89">
        <f t="shared" si="160"/>
        <v>0</v>
      </c>
      <c r="I171" s="9">
        <f t="shared" si="160"/>
        <v>0</v>
      </c>
      <c r="J171" s="9">
        <f t="shared" si="160"/>
        <v>0</v>
      </c>
      <c r="K171" s="9">
        <f t="shared" si="160"/>
        <v>0</v>
      </c>
      <c r="L171" s="32">
        <f t="shared" si="160"/>
        <v>0</v>
      </c>
      <c r="M171" s="32">
        <f t="shared" si="160"/>
        <v>0</v>
      </c>
      <c r="N171" s="89">
        <f t="shared" si="160"/>
        <v>0</v>
      </c>
      <c r="O171" s="9">
        <f t="shared" ref="O171" si="161">SUM(O177,O183)</f>
        <v>0</v>
      </c>
      <c r="P171" s="9">
        <f t="shared" si="160"/>
        <v>0</v>
      </c>
      <c r="Q171" s="46">
        <f t="shared" si="126"/>
        <v>0</v>
      </c>
    </row>
    <row r="172" spans="1:17" x14ac:dyDescent="0.15">
      <c r="A172" s="129"/>
      <c r="B172" s="121" t="s">
        <v>26</v>
      </c>
      <c r="C172" s="134" t="s">
        <v>6</v>
      </c>
      <c r="D172" s="135"/>
      <c r="E172" s="73">
        <f>SUM(E173:E176)</f>
        <v>17</v>
      </c>
      <c r="F172" s="80">
        <f>SUM(F173:F176)</f>
        <v>22</v>
      </c>
      <c r="G172" s="80">
        <f t="shared" ref="G172:P172" si="162">SUM(G173:G176)</f>
        <v>22</v>
      </c>
      <c r="H172" s="102">
        <f t="shared" si="162"/>
        <v>8</v>
      </c>
      <c r="I172" s="80">
        <f t="shared" si="162"/>
        <v>13</v>
      </c>
      <c r="J172" s="80">
        <f t="shared" si="162"/>
        <v>17</v>
      </c>
      <c r="K172" s="80">
        <f t="shared" si="162"/>
        <v>12</v>
      </c>
      <c r="L172" s="84">
        <f t="shared" si="162"/>
        <v>7</v>
      </c>
      <c r="M172" s="84">
        <f t="shared" si="162"/>
        <v>20</v>
      </c>
      <c r="N172" s="102">
        <f t="shared" si="162"/>
        <v>24</v>
      </c>
      <c r="O172" s="80">
        <f t="shared" ref="O172" si="163">SUM(O173:O176)</f>
        <v>1</v>
      </c>
      <c r="P172" s="80">
        <f t="shared" si="162"/>
        <v>8</v>
      </c>
      <c r="Q172" s="58">
        <f t="shared" si="126"/>
        <v>171</v>
      </c>
    </row>
    <row r="173" spans="1:17" x14ac:dyDescent="0.15">
      <c r="A173" s="129"/>
      <c r="B173" s="122"/>
      <c r="C173" s="130" t="s">
        <v>5</v>
      </c>
      <c r="D173" s="131"/>
      <c r="E173" s="10">
        <v>16</v>
      </c>
      <c r="F173" s="8">
        <v>11</v>
      </c>
      <c r="G173" s="8">
        <v>11</v>
      </c>
      <c r="H173" s="88">
        <v>3</v>
      </c>
      <c r="I173" s="8">
        <v>9</v>
      </c>
      <c r="J173" s="10">
        <v>11</v>
      </c>
      <c r="K173" s="53">
        <v>6</v>
      </c>
      <c r="L173" s="30">
        <v>2</v>
      </c>
      <c r="M173" s="30">
        <v>5</v>
      </c>
      <c r="N173" s="92">
        <v>9</v>
      </c>
      <c r="O173" s="10">
        <v>1</v>
      </c>
      <c r="P173" s="10">
        <v>8</v>
      </c>
      <c r="Q173" s="45">
        <f t="shared" si="126"/>
        <v>92</v>
      </c>
    </row>
    <row r="174" spans="1:17" x14ac:dyDescent="0.15">
      <c r="A174" s="129"/>
      <c r="B174" s="122"/>
      <c r="C174" s="130" t="s">
        <v>4</v>
      </c>
      <c r="D174" s="131"/>
      <c r="E174" s="10">
        <v>0</v>
      </c>
      <c r="F174" s="8">
        <v>8</v>
      </c>
      <c r="G174" s="8">
        <v>0</v>
      </c>
      <c r="H174" s="88">
        <v>0</v>
      </c>
      <c r="I174" s="8">
        <v>0</v>
      </c>
      <c r="J174" s="10">
        <v>2</v>
      </c>
      <c r="K174" s="53">
        <v>0</v>
      </c>
      <c r="L174" s="30">
        <v>0</v>
      </c>
      <c r="M174" s="30">
        <v>10</v>
      </c>
      <c r="N174" s="92">
        <v>8</v>
      </c>
      <c r="O174" s="10">
        <v>0</v>
      </c>
      <c r="P174" s="10">
        <v>0</v>
      </c>
      <c r="Q174" s="45">
        <f t="shared" si="126"/>
        <v>28</v>
      </c>
    </row>
    <row r="175" spans="1:17" x14ac:dyDescent="0.15">
      <c r="A175" s="129"/>
      <c r="B175" s="122"/>
      <c r="C175" s="130" t="s">
        <v>3</v>
      </c>
      <c r="D175" s="131"/>
      <c r="E175" s="10">
        <v>0</v>
      </c>
      <c r="F175" s="8">
        <v>0</v>
      </c>
      <c r="G175" s="8">
        <v>0</v>
      </c>
      <c r="H175" s="88">
        <v>0</v>
      </c>
      <c r="I175" s="8">
        <v>0</v>
      </c>
      <c r="J175" s="10">
        <v>0</v>
      </c>
      <c r="K175" s="53">
        <v>0</v>
      </c>
      <c r="L175" s="30">
        <v>0</v>
      </c>
      <c r="M175" s="30">
        <v>0</v>
      </c>
      <c r="N175" s="92">
        <v>0</v>
      </c>
      <c r="O175" s="10">
        <v>0</v>
      </c>
      <c r="P175" s="10">
        <v>0</v>
      </c>
      <c r="Q175" s="45">
        <f t="shared" si="126"/>
        <v>0</v>
      </c>
    </row>
    <row r="176" spans="1:17" x14ac:dyDescent="0.15">
      <c r="A176" s="129"/>
      <c r="B176" s="122"/>
      <c r="C176" s="130" t="s">
        <v>2</v>
      </c>
      <c r="D176" s="132"/>
      <c r="E176" s="7">
        <v>1</v>
      </c>
      <c r="F176" s="9">
        <v>3</v>
      </c>
      <c r="G176" s="9">
        <v>11</v>
      </c>
      <c r="H176" s="89">
        <v>5</v>
      </c>
      <c r="I176" s="9">
        <v>4</v>
      </c>
      <c r="J176" s="7">
        <v>4</v>
      </c>
      <c r="K176" s="53">
        <v>6</v>
      </c>
      <c r="L176" s="31">
        <v>5</v>
      </c>
      <c r="M176" s="31">
        <v>5</v>
      </c>
      <c r="N176" s="93">
        <v>7</v>
      </c>
      <c r="O176" s="7">
        <v>0</v>
      </c>
      <c r="P176" s="7">
        <v>0</v>
      </c>
      <c r="Q176" s="46">
        <f t="shared" si="126"/>
        <v>51</v>
      </c>
    </row>
    <row r="177" spans="1:17" x14ac:dyDescent="0.15">
      <c r="A177" s="129"/>
      <c r="B177" s="123"/>
      <c r="C177" s="13"/>
      <c r="D177" s="15" t="s">
        <v>1</v>
      </c>
      <c r="E177" s="11">
        <v>0</v>
      </c>
      <c r="F177" s="9">
        <v>0</v>
      </c>
      <c r="G177" s="9">
        <v>0</v>
      </c>
      <c r="H177" s="89">
        <v>0</v>
      </c>
      <c r="I177" s="9">
        <v>0</v>
      </c>
      <c r="J177" s="9">
        <v>0</v>
      </c>
      <c r="K177" s="22">
        <v>0</v>
      </c>
      <c r="L177" s="32">
        <v>0</v>
      </c>
      <c r="M177" s="32">
        <v>0</v>
      </c>
      <c r="N177" s="89">
        <v>0</v>
      </c>
      <c r="O177" s="9">
        <v>0</v>
      </c>
      <c r="P177" s="9">
        <v>0</v>
      </c>
      <c r="Q177" s="46">
        <f t="shared" si="126"/>
        <v>0</v>
      </c>
    </row>
    <row r="178" spans="1:17" x14ac:dyDescent="0.15">
      <c r="A178" s="128"/>
      <c r="B178" s="121" t="s">
        <v>25</v>
      </c>
      <c r="C178" s="134" t="s">
        <v>6</v>
      </c>
      <c r="D178" s="135"/>
      <c r="E178" s="73">
        <f>SUM(E179:E182)</f>
        <v>2</v>
      </c>
      <c r="F178" s="80">
        <f>SUM(F179:F182)</f>
        <v>4</v>
      </c>
      <c r="G178" s="80">
        <f t="shared" ref="G178:P178" si="164">SUM(G179:G182)</f>
        <v>3</v>
      </c>
      <c r="H178" s="102">
        <f t="shared" si="164"/>
        <v>3</v>
      </c>
      <c r="I178" s="80">
        <f t="shared" si="164"/>
        <v>2</v>
      </c>
      <c r="J178" s="80">
        <f t="shared" si="164"/>
        <v>1</v>
      </c>
      <c r="K178" s="80">
        <f t="shared" si="164"/>
        <v>2</v>
      </c>
      <c r="L178" s="84">
        <f t="shared" si="164"/>
        <v>2</v>
      </c>
      <c r="M178" s="84">
        <f t="shared" si="164"/>
        <v>4</v>
      </c>
      <c r="N178" s="102">
        <f t="shared" si="164"/>
        <v>4</v>
      </c>
      <c r="O178" s="80">
        <f t="shared" ref="O178" si="165">SUM(O179:O182)</f>
        <v>4</v>
      </c>
      <c r="P178" s="80">
        <f t="shared" si="164"/>
        <v>0</v>
      </c>
      <c r="Q178" s="58">
        <f t="shared" si="126"/>
        <v>31</v>
      </c>
    </row>
    <row r="179" spans="1:17" x14ac:dyDescent="0.15">
      <c r="A179" s="128"/>
      <c r="B179" s="122"/>
      <c r="C179" s="130" t="s">
        <v>5</v>
      </c>
      <c r="D179" s="131"/>
      <c r="E179" s="10">
        <v>2</v>
      </c>
      <c r="F179" s="8">
        <v>4</v>
      </c>
      <c r="G179" s="8">
        <v>3</v>
      </c>
      <c r="H179" s="88">
        <v>3</v>
      </c>
      <c r="I179" s="8">
        <v>2</v>
      </c>
      <c r="J179" s="10">
        <v>1</v>
      </c>
      <c r="K179" s="59">
        <v>1</v>
      </c>
      <c r="L179" s="30">
        <v>2</v>
      </c>
      <c r="M179" s="30">
        <v>4</v>
      </c>
      <c r="N179" s="92">
        <v>4</v>
      </c>
      <c r="O179" s="10">
        <v>4</v>
      </c>
      <c r="P179" s="10">
        <v>0</v>
      </c>
      <c r="Q179" s="45">
        <f t="shared" si="126"/>
        <v>30</v>
      </c>
    </row>
    <row r="180" spans="1:17" x14ac:dyDescent="0.15">
      <c r="A180" s="128"/>
      <c r="B180" s="122"/>
      <c r="C180" s="130" t="s">
        <v>4</v>
      </c>
      <c r="D180" s="131"/>
      <c r="E180" s="10">
        <v>0</v>
      </c>
      <c r="F180" s="8">
        <v>0</v>
      </c>
      <c r="G180" s="8">
        <v>0</v>
      </c>
      <c r="H180" s="88">
        <v>0</v>
      </c>
      <c r="I180" s="8">
        <v>0</v>
      </c>
      <c r="J180" s="10">
        <v>0</v>
      </c>
      <c r="K180" s="59">
        <v>0</v>
      </c>
      <c r="L180" s="30">
        <v>0</v>
      </c>
      <c r="M180" s="30">
        <v>0</v>
      </c>
      <c r="N180" s="92">
        <v>0</v>
      </c>
      <c r="O180" s="10">
        <v>0</v>
      </c>
      <c r="P180" s="10">
        <v>0</v>
      </c>
      <c r="Q180" s="45">
        <f t="shared" si="126"/>
        <v>0</v>
      </c>
    </row>
    <row r="181" spans="1:17" x14ac:dyDescent="0.15">
      <c r="A181" s="128"/>
      <c r="B181" s="122"/>
      <c r="C181" s="130" t="s">
        <v>3</v>
      </c>
      <c r="D181" s="131"/>
      <c r="E181" s="10">
        <v>0</v>
      </c>
      <c r="F181" s="8">
        <v>0</v>
      </c>
      <c r="G181" s="8">
        <v>0</v>
      </c>
      <c r="H181" s="88">
        <v>0</v>
      </c>
      <c r="I181" s="8">
        <v>0</v>
      </c>
      <c r="J181" s="10">
        <v>0</v>
      </c>
      <c r="K181" s="59">
        <v>0</v>
      </c>
      <c r="L181" s="30">
        <v>0</v>
      </c>
      <c r="M181" s="30">
        <v>0</v>
      </c>
      <c r="N181" s="92">
        <v>0</v>
      </c>
      <c r="O181" s="10">
        <v>0</v>
      </c>
      <c r="P181" s="10">
        <v>0</v>
      </c>
      <c r="Q181" s="45">
        <f t="shared" si="126"/>
        <v>0</v>
      </c>
    </row>
    <row r="182" spans="1:17" x14ac:dyDescent="0.15">
      <c r="A182" s="128"/>
      <c r="B182" s="122"/>
      <c r="C182" s="130" t="s">
        <v>2</v>
      </c>
      <c r="D182" s="132"/>
      <c r="E182" s="7">
        <v>0</v>
      </c>
      <c r="F182" s="9">
        <v>0</v>
      </c>
      <c r="G182" s="9">
        <v>0</v>
      </c>
      <c r="H182" s="89">
        <v>0</v>
      </c>
      <c r="I182" s="9">
        <v>0</v>
      </c>
      <c r="J182" s="7">
        <v>0</v>
      </c>
      <c r="K182" s="60">
        <v>1</v>
      </c>
      <c r="L182" s="31">
        <v>0</v>
      </c>
      <c r="M182" s="31">
        <v>0</v>
      </c>
      <c r="N182" s="93">
        <v>0</v>
      </c>
      <c r="O182" s="7">
        <v>0</v>
      </c>
      <c r="P182" s="7">
        <v>0</v>
      </c>
      <c r="Q182" s="46">
        <f t="shared" si="126"/>
        <v>1</v>
      </c>
    </row>
    <row r="183" spans="1:17" x14ac:dyDescent="0.15">
      <c r="A183" s="16"/>
      <c r="B183" s="123"/>
      <c r="C183" s="13"/>
      <c r="D183" s="15" t="s">
        <v>1</v>
      </c>
      <c r="E183" s="11">
        <v>0</v>
      </c>
      <c r="F183" s="9">
        <v>0</v>
      </c>
      <c r="G183" s="9">
        <v>0</v>
      </c>
      <c r="H183" s="89">
        <v>0</v>
      </c>
      <c r="I183" s="9">
        <v>0</v>
      </c>
      <c r="J183" s="9">
        <v>0</v>
      </c>
      <c r="K183" s="9">
        <v>0</v>
      </c>
      <c r="L183" s="32">
        <v>0</v>
      </c>
      <c r="M183" s="9">
        <v>0</v>
      </c>
      <c r="N183" s="89">
        <v>0</v>
      </c>
      <c r="O183" s="9">
        <v>0</v>
      </c>
      <c r="P183" s="9">
        <v>0</v>
      </c>
      <c r="Q183" s="46">
        <f t="shared" si="126"/>
        <v>0</v>
      </c>
    </row>
    <row r="184" spans="1:17" x14ac:dyDescent="0.15">
      <c r="A184" s="124" t="s">
        <v>24</v>
      </c>
      <c r="B184" s="125"/>
      <c r="C184" s="142" t="s">
        <v>6</v>
      </c>
      <c r="D184" s="143"/>
      <c r="E184" s="68">
        <f>SUM(E185:E188)</f>
        <v>25</v>
      </c>
      <c r="F184" s="75">
        <f>SUM(F185:F188)</f>
        <v>17</v>
      </c>
      <c r="G184" s="75">
        <f t="shared" ref="G184:P184" si="166">SUM(G185:G188)</f>
        <v>16</v>
      </c>
      <c r="H184" s="91">
        <f t="shared" si="166"/>
        <v>23</v>
      </c>
      <c r="I184" s="75">
        <f t="shared" si="166"/>
        <v>32</v>
      </c>
      <c r="J184" s="75">
        <f t="shared" si="166"/>
        <v>25</v>
      </c>
      <c r="K184" s="75">
        <f t="shared" si="166"/>
        <v>18</v>
      </c>
      <c r="L184" s="81">
        <f t="shared" si="166"/>
        <v>29</v>
      </c>
      <c r="M184" s="75">
        <f t="shared" si="166"/>
        <v>22</v>
      </c>
      <c r="N184" s="91">
        <f t="shared" si="166"/>
        <v>65</v>
      </c>
      <c r="O184" s="75">
        <f t="shared" ref="O184" si="167">SUM(O185:O188)</f>
        <v>16</v>
      </c>
      <c r="P184" s="75">
        <f t="shared" si="166"/>
        <v>14</v>
      </c>
      <c r="Q184" s="51">
        <f t="shared" si="126"/>
        <v>302</v>
      </c>
    </row>
    <row r="185" spans="1:17" x14ac:dyDescent="0.15">
      <c r="A185" s="126"/>
      <c r="B185" s="127"/>
      <c r="C185" s="130" t="s">
        <v>5</v>
      </c>
      <c r="D185" s="131"/>
      <c r="E185" s="10">
        <f>SUM(E191,E197,E203)</f>
        <v>8</v>
      </c>
      <c r="F185" s="10">
        <f>SUM(F191,F197,F203)</f>
        <v>9</v>
      </c>
      <c r="G185" s="10">
        <f t="shared" ref="G185:P185" si="168">SUM(G191,G197,G203)</f>
        <v>13</v>
      </c>
      <c r="H185" s="92">
        <f t="shared" si="168"/>
        <v>19</v>
      </c>
      <c r="I185" s="10">
        <f t="shared" si="168"/>
        <v>21</v>
      </c>
      <c r="J185" s="10">
        <f t="shared" si="168"/>
        <v>10</v>
      </c>
      <c r="K185" s="10">
        <f t="shared" si="168"/>
        <v>9</v>
      </c>
      <c r="L185" s="30">
        <f t="shared" si="168"/>
        <v>8</v>
      </c>
      <c r="M185" s="10">
        <f t="shared" si="168"/>
        <v>15</v>
      </c>
      <c r="N185" s="92">
        <f t="shared" si="168"/>
        <v>12</v>
      </c>
      <c r="O185" s="10">
        <f t="shared" ref="O185" si="169">SUM(O191,O197,O203)</f>
        <v>9</v>
      </c>
      <c r="P185" s="10">
        <f t="shared" si="168"/>
        <v>5</v>
      </c>
      <c r="Q185" s="45">
        <f t="shared" si="126"/>
        <v>138</v>
      </c>
    </row>
    <row r="186" spans="1:17" x14ac:dyDescent="0.15">
      <c r="A186" s="126"/>
      <c r="B186" s="127"/>
      <c r="C186" s="130" t="s">
        <v>4</v>
      </c>
      <c r="D186" s="131"/>
      <c r="E186" s="10">
        <f t="shared" ref="E186:E189" si="170">SUM(E192,E198,E204)</f>
        <v>10</v>
      </c>
      <c r="F186" s="10">
        <f t="shared" ref="F186:P189" si="171">SUM(F192,F198,F204)</f>
        <v>7</v>
      </c>
      <c r="G186" s="10">
        <f t="shared" si="171"/>
        <v>0</v>
      </c>
      <c r="H186" s="92">
        <f t="shared" si="171"/>
        <v>0</v>
      </c>
      <c r="I186" s="10">
        <f t="shared" si="171"/>
        <v>3</v>
      </c>
      <c r="J186" s="10">
        <f t="shared" si="171"/>
        <v>13</v>
      </c>
      <c r="K186" s="10">
        <f t="shared" si="171"/>
        <v>0</v>
      </c>
      <c r="L186" s="30">
        <f t="shared" si="171"/>
        <v>19</v>
      </c>
      <c r="M186" s="10">
        <f t="shared" si="171"/>
        <v>4</v>
      </c>
      <c r="N186" s="92">
        <f t="shared" si="171"/>
        <v>49</v>
      </c>
      <c r="O186" s="10">
        <f t="shared" ref="O186" si="172">SUM(O192,O198,O204)</f>
        <v>0</v>
      </c>
      <c r="P186" s="10">
        <f t="shared" si="171"/>
        <v>0</v>
      </c>
      <c r="Q186" s="45">
        <f t="shared" si="126"/>
        <v>105</v>
      </c>
    </row>
    <row r="187" spans="1:17" x14ac:dyDescent="0.15">
      <c r="A187" s="126"/>
      <c r="B187" s="127"/>
      <c r="C187" s="130" t="s">
        <v>3</v>
      </c>
      <c r="D187" s="131"/>
      <c r="E187" s="10">
        <f t="shared" si="170"/>
        <v>0</v>
      </c>
      <c r="F187" s="10">
        <f t="shared" si="171"/>
        <v>0</v>
      </c>
      <c r="G187" s="10">
        <f t="shared" si="171"/>
        <v>0</v>
      </c>
      <c r="H187" s="92">
        <f t="shared" si="171"/>
        <v>0</v>
      </c>
      <c r="I187" s="10">
        <f t="shared" si="171"/>
        <v>0</v>
      </c>
      <c r="J187" s="10">
        <f t="shared" si="171"/>
        <v>0</v>
      </c>
      <c r="K187" s="10">
        <f t="shared" si="171"/>
        <v>0</v>
      </c>
      <c r="L187" s="30">
        <f t="shared" si="171"/>
        <v>0</v>
      </c>
      <c r="M187" s="10">
        <f t="shared" si="171"/>
        <v>0</v>
      </c>
      <c r="N187" s="92">
        <f t="shared" si="171"/>
        <v>0</v>
      </c>
      <c r="O187" s="10">
        <f t="shared" ref="O187" si="173">SUM(O193,O199,O205)</f>
        <v>0</v>
      </c>
      <c r="P187" s="10">
        <f t="shared" si="171"/>
        <v>0</v>
      </c>
      <c r="Q187" s="45">
        <f t="shared" si="126"/>
        <v>0</v>
      </c>
    </row>
    <row r="188" spans="1:17" x14ac:dyDescent="0.15">
      <c r="A188" s="126"/>
      <c r="B188" s="127"/>
      <c r="C188" s="130" t="s">
        <v>2</v>
      </c>
      <c r="D188" s="132"/>
      <c r="E188" s="7">
        <f t="shared" si="170"/>
        <v>7</v>
      </c>
      <c r="F188" s="7">
        <f t="shared" si="171"/>
        <v>1</v>
      </c>
      <c r="G188" s="7">
        <f t="shared" si="171"/>
        <v>3</v>
      </c>
      <c r="H188" s="93">
        <f t="shared" si="171"/>
        <v>4</v>
      </c>
      <c r="I188" s="7">
        <f t="shared" si="171"/>
        <v>8</v>
      </c>
      <c r="J188" s="7">
        <f t="shared" si="171"/>
        <v>2</v>
      </c>
      <c r="K188" s="7">
        <f t="shared" si="171"/>
        <v>9</v>
      </c>
      <c r="L188" s="31">
        <f t="shared" si="171"/>
        <v>2</v>
      </c>
      <c r="M188" s="7">
        <f t="shared" si="171"/>
        <v>3</v>
      </c>
      <c r="N188" s="93">
        <f t="shared" si="171"/>
        <v>4</v>
      </c>
      <c r="O188" s="7">
        <f t="shared" ref="O188" si="174">SUM(O194,O200,O206)</f>
        <v>7</v>
      </c>
      <c r="P188" s="7">
        <f t="shared" si="171"/>
        <v>9</v>
      </c>
      <c r="Q188" s="46">
        <f t="shared" si="126"/>
        <v>59</v>
      </c>
    </row>
    <row r="189" spans="1:17" x14ac:dyDescent="0.15">
      <c r="A189" s="126"/>
      <c r="B189" s="127"/>
      <c r="C189" s="13"/>
      <c r="D189" s="15" t="s">
        <v>1</v>
      </c>
      <c r="E189" s="11">
        <f t="shared" si="170"/>
        <v>0</v>
      </c>
      <c r="F189" s="9">
        <f t="shared" si="171"/>
        <v>0</v>
      </c>
      <c r="G189" s="9">
        <f t="shared" si="171"/>
        <v>0</v>
      </c>
      <c r="H189" s="89">
        <f t="shared" si="171"/>
        <v>0</v>
      </c>
      <c r="I189" s="9">
        <f t="shared" si="171"/>
        <v>0</v>
      </c>
      <c r="J189" s="9">
        <f t="shared" si="171"/>
        <v>0</v>
      </c>
      <c r="K189" s="9">
        <f t="shared" si="171"/>
        <v>0</v>
      </c>
      <c r="L189" s="32">
        <v>0</v>
      </c>
      <c r="M189" s="9">
        <f t="shared" si="171"/>
        <v>0</v>
      </c>
      <c r="N189" s="89">
        <f t="shared" si="171"/>
        <v>0</v>
      </c>
      <c r="O189" s="9">
        <f t="shared" ref="O189" si="175">SUM(O195,O201,O207)</f>
        <v>0</v>
      </c>
      <c r="P189" s="9">
        <f t="shared" si="171"/>
        <v>0</v>
      </c>
      <c r="Q189" s="46">
        <f t="shared" si="126"/>
        <v>0</v>
      </c>
    </row>
    <row r="190" spans="1:17" x14ac:dyDescent="0.15">
      <c r="A190" s="129"/>
      <c r="B190" s="121" t="s">
        <v>23</v>
      </c>
      <c r="C190" s="134" t="s">
        <v>6</v>
      </c>
      <c r="D190" s="135"/>
      <c r="E190" s="73">
        <f>SUM(E191:E194)</f>
        <v>2</v>
      </c>
      <c r="F190" s="80">
        <f>SUM(F191:F194)</f>
        <v>1</v>
      </c>
      <c r="G190" s="80">
        <f t="shared" ref="G190:P190" si="176">SUM(G191:G194)</f>
        <v>6</v>
      </c>
      <c r="H190" s="102">
        <f t="shared" si="176"/>
        <v>5</v>
      </c>
      <c r="I190" s="80">
        <f t="shared" si="176"/>
        <v>3</v>
      </c>
      <c r="J190" s="80">
        <f t="shared" si="176"/>
        <v>1</v>
      </c>
      <c r="K190" s="80">
        <f t="shared" si="176"/>
        <v>3</v>
      </c>
      <c r="L190" s="84">
        <f t="shared" si="176"/>
        <v>1</v>
      </c>
      <c r="M190" s="80">
        <f t="shared" si="176"/>
        <v>7</v>
      </c>
      <c r="N190" s="102">
        <f t="shared" si="176"/>
        <v>4</v>
      </c>
      <c r="O190" s="80">
        <f t="shared" ref="O190" si="177">SUM(O191:O194)</f>
        <v>7</v>
      </c>
      <c r="P190" s="80">
        <f t="shared" si="176"/>
        <v>1</v>
      </c>
      <c r="Q190" s="58">
        <f t="shared" si="126"/>
        <v>41</v>
      </c>
    </row>
    <row r="191" spans="1:17" x14ac:dyDescent="0.15">
      <c r="A191" s="129"/>
      <c r="B191" s="122"/>
      <c r="C191" s="130" t="s">
        <v>5</v>
      </c>
      <c r="D191" s="131"/>
      <c r="E191" s="8">
        <v>2</v>
      </c>
      <c r="F191" s="8">
        <v>1</v>
      </c>
      <c r="G191" s="52">
        <v>5</v>
      </c>
      <c r="H191" s="88">
        <v>5</v>
      </c>
      <c r="I191" s="8">
        <v>3</v>
      </c>
      <c r="J191" s="10">
        <v>1</v>
      </c>
      <c r="K191" s="10">
        <v>1</v>
      </c>
      <c r="L191" s="30">
        <v>1</v>
      </c>
      <c r="M191" s="10">
        <v>2</v>
      </c>
      <c r="N191" s="92">
        <v>2</v>
      </c>
      <c r="O191" s="10">
        <v>2</v>
      </c>
      <c r="P191" s="10">
        <v>1</v>
      </c>
      <c r="Q191" s="45">
        <f t="shared" si="126"/>
        <v>26</v>
      </c>
    </row>
    <row r="192" spans="1:17" x14ac:dyDescent="0.15">
      <c r="A192" s="129"/>
      <c r="B192" s="122"/>
      <c r="C192" s="130" t="s">
        <v>4</v>
      </c>
      <c r="D192" s="131"/>
      <c r="E192" s="8">
        <v>0</v>
      </c>
      <c r="F192" s="8">
        <v>0</v>
      </c>
      <c r="G192" s="52">
        <v>0</v>
      </c>
      <c r="H192" s="88">
        <v>0</v>
      </c>
      <c r="I192" s="8">
        <v>0</v>
      </c>
      <c r="J192" s="10">
        <v>0</v>
      </c>
      <c r="K192" s="10">
        <v>0</v>
      </c>
      <c r="L192" s="30">
        <v>0</v>
      </c>
      <c r="M192" s="10">
        <v>4</v>
      </c>
      <c r="N192" s="92">
        <v>0</v>
      </c>
      <c r="O192" s="10">
        <v>0</v>
      </c>
      <c r="P192" s="10">
        <v>0</v>
      </c>
      <c r="Q192" s="45">
        <f t="shared" si="126"/>
        <v>4</v>
      </c>
    </row>
    <row r="193" spans="1:17" x14ac:dyDescent="0.15">
      <c r="A193" s="129"/>
      <c r="B193" s="122"/>
      <c r="C193" s="130" t="s">
        <v>3</v>
      </c>
      <c r="D193" s="131"/>
      <c r="E193" s="8">
        <v>0</v>
      </c>
      <c r="F193" s="8">
        <v>0</v>
      </c>
      <c r="G193" s="52">
        <v>0</v>
      </c>
      <c r="H193" s="88">
        <v>0</v>
      </c>
      <c r="I193" s="8">
        <v>0</v>
      </c>
      <c r="J193" s="10">
        <v>0</v>
      </c>
      <c r="K193" s="10">
        <v>0</v>
      </c>
      <c r="L193" s="30">
        <v>0</v>
      </c>
      <c r="M193" s="10">
        <v>0</v>
      </c>
      <c r="N193" s="92">
        <v>0</v>
      </c>
      <c r="O193" s="10">
        <v>0</v>
      </c>
      <c r="P193" s="10">
        <v>0</v>
      </c>
      <c r="Q193" s="45">
        <f t="shared" si="126"/>
        <v>0</v>
      </c>
    </row>
    <row r="194" spans="1:17" x14ac:dyDescent="0.15">
      <c r="A194" s="129"/>
      <c r="B194" s="122"/>
      <c r="C194" s="130" t="s">
        <v>2</v>
      </c>
      <c r="D194" s="132"/>
      <c r="E194" s="9">
        <v>0</v>
      </c>
      <c r="F194" s="9">
        <v>0</v>
      </c>
      <c r="G194" s="7">
        <v>1</v>
      </c>
      <c r="H194" s="89">
        <v>0</v>
      </c>
      <c r="I194" s="9">
        <v>0</v>
      </c>
      <c r="J194" s="7">
        <v>0</v>
      </c>
      <c r="K194" s="7">
        <v>2</v>
      </c>
      <c r="L194" s="31">
        <v>0</v>
      </c>
      <c r="M194" s="7">
        <v>1</v>
      </c>
      <c r="N194" s="93">
        <v>2</v>
      </c>
      <c r="O194" s="7">
        <v>5</v>
      </c>
      <c r="P194" s="7">
        <v>0</v>
      </c>
      <c r="Q194" s="46">
        <f t="shared" si="126"/>
        <v>11</v>
      </c>
    </row>
    <row r="195" spans="1:17" x14ac:dyDescent="0.15">
      <c r="A195" s="129"/>
      <c r="B195" s="123"/>
      <c r="C195" s="13"/>
      <c r="D195" s="15" t="s">
        <v>1</v>
      </c>
      <c r="E195" s="11">
        <v>0</v>
      </c>
      <c r="F195" s="9">
        <v>0</v>
      </c>
      <c r="G195" s="9">
        <v>0</v>
      </c>
      <c r="H195" s="89">
        <v>0</v>
      </c>
      <c r="I195" s="9">
        <v>0</v>
      </c>
      <c r="J195" s="9">
        <v>0</v>
      </c>
      <c r="K195" s="9">
        <v>0</v>
      </c>
      <c r="L195" s="32">
        <v>0</v>
      </c>
      <c r="M195" s="9">
        <v>0</v>
      </c>
      <c r="N195" s="89">
        <v>0</v>
      </c>
      <c r="O195" s="9">
        <v>0</v>
      </c>
      <c r="P195" s="9">
        <v>0</v>
      </c>
      <c r="Q195" s="46">
        <f t="shared" si="126"/>
        <v>0</v>
      </c>
    </row>
    <row r="196" spans="1:17" x14ac:dyDescent="0.15">
      <c r="A196" s="129"/>
      <c r="B196" s="121" t="s">
        <v>22</v>
      </c>
      <c r="C196" s="134" t="s">
        <v>6</v>
      </c>
      <c r="D196" s="135"/>
      <c r="E196" s="73">
        <f>SUM(E197:E200)</f>
        <v>11</v>
      </c>
      <c r="F196" s="80">
        <f>SUM(F197:F200)</f>
        <v>2</v>
      </c>
      <c r="G196" s="80">
        <f t="shared" ref="G196:P196" si="178">SUM(G197:G200)</f>
        <v>3</v>
      </c>
      <c r="H196" s="102">
        <f t="shared" si="178"/>
        <v>6</v>
      </c>
      <c r="I196" s="80">
        <f t="shared" si="178"/>
        <v>6</v>
      </c>
      <c r="J196" s="80">
        <f t="shared" si="178"/>
        <v>4</v>
      </c>
      <c r="K196" s="80">
        <f t="shared" si="178"/>
        <v>3</v>
      </c>
      <c r="L196" s="84">
        <f t="shared" si="178"/>
        <v>2</v>
      </c>
      <c r="M196" s="80">
        <f t="shared" si="178"/>
        <v>4</v>
      </c>
      <c r="N196" s="102">
        <f t="shared" si="178"/>
        <v>52</v>
      </c>
      <c r="O196" s="80">
        <f t="shared" ref="O196" si="179">SUM(O197:O200)</f>
        <v>2</v>
      </c>
      <c r="P196" s="80">
        <f t="shared" si="178"/>
        <v>2</v>
      </c>
      <c r="Q196" s="58">
        <f t="shared" si="126"/>
        <v>97</v>
      </c>
    </row>
    <row r="197" spans="1:17" x14ac:dyDescent="0.15">
      <c r="A197" s="129"/>
      <c r="B197" s="122"/>
      <c r="C197" s="130" t="s">
        <v>5</v>
      </c>
      <c r="D197" s="131"/>
      <c r="E197" s="10">
        <v>1</v>
      </c>
      <c r="F197" s="8">
        <v>2</v>
      </c>
      <c r="G197" s="8">
        <v>1</v>
      </c>
      <c r="H197" s="88">
        <v>4</v>
      </c>
      <c r="I197" s="8">
        <v>6</v>
      </c>
      <c r="J197" s="10">
        <v>4</v>
      </c>
      <c r="K197" s="10">
        <v>3</v>
      </c>
      <c r="L197" s="30">
        <v>2</v>
      </c>
      <c r="M197" s="10">
        <v>4</v>
      </c>
      <c r="N197" s="92">
        <v>2</v>
      </c>
      <c r="O197" s="10">
        <v>2</v>
      </c>
      <c r="P197" s="10">
        <v>1</v>
      </c>
      <c r="Q197" s="45">
        <f t="shared" si="126"/>
        <v>32</v>
      </c>
    </row>
    <row r="198" spans="1:17" x14ac:dyDescent="0.15">
      <c r="A198" s="129"/>
      <c r="B198" s="122"/>
      <c r="C198" s="130" t="s">
        <v>4</v>
      </c>
      <c r="D198" s="131"/>
      <c r="E198" s="10">
        <v>10</v>
      </c>
      <c r="F198" s="8">
        <v>0</v>
      </c>
      <c r="G198" s="8">
        <v>0</v>
      </c>
      <c r="H198" s="88">
        <v>0</v>
      </c>
      <c r="I198" s="8">
        <v>0</v>
      </c>
      <c r="J198" s="10">
        <v>0</v>
      </c>
      <c r="K198" s="10">
        <v>0</v>
      </c>
      <c r="L198" s="30">
        <v>0</v>
      </c>
      <c r="M198" s="10">
        <v>0</v>
      </c>
      <c r="N198" s="92">
        <v>49</v>
      </c>
      <c r="O198" s="10">
        <v>0</v>
      </c>
      <c r="P198" s="10">
        <v>0</v>
      </c>
      <c r="Q198" s="45">
        <f t="shared" si="126"/>
        <v>59</v>
      </c>
    </row>
    <row r="199" spans="1:17" x14ac:dyDescent="0.15">
      <c r="A199" s="129"/>
      <c r="B199" s="122"/>
      <c r="C199" s="130" t="s">
        <v>3</v>
      </c>
      <c r="D199" s="131"/>
      <c r="E199" s="10">
        <v>0</v>
      </c>
      <c r="F199" s="8">
        <v>0</v>
      </c>
      <c r="G199" s="8">
        <v>0</v>
      </c>
      <c r="H199" s="88">
        <v>0</v>
      </c>
      <c r="I199" s="8">
        <v>0</v>
      </c>
      <c r="J199" s="10">
        <v>0</v>
      </c>
      <c r="K199" s="10">
        <v>0</v>
      </c>
      <c r="L199" s="30">
        <v>0</v>
      </c>
      <c r="M199" s="10">
        <v>0</v>
      </c>
      <c r="N199" s="92">
        <v>0</v>
      </c>
      <c r="O199" s="10">
        <v>0</v>
      </c>
      <c r="P199" s="10">
        <v>0</v>
      </c>
      <c r="Q199" s="45">
        <f t="shared" si="126"/>
        <v>0</v>
      </c>
    </row>
    <row r="200" spans="1:17" x14ac:dyDescent="0.15">
      <c r="A200" s="129"/>
      <c r="B200" s="122"/>
      <c r="C200" s="130" t="s">
        <v>2</v>
      </c>
      <c r="D200" s="132"/>
      <c r="E200" s="7">
        <v>0</v>
      </c>
      <c r="F200" s="9">
        <v>0</v>
      </c>
      <c r="G200" s="9">
        <v>2</v>
      </c>
      <c r="H200" s="89">
        <v>2</v>
      </c>
      <c r="I200" s="9">
        <v>0</v>
      </c>
      <c r="J200" s="7">
        <v>0</v>
      </c>
      <c r="K200" s="7">
        <v>0</v>
      </c>
      <c r="L200" s="31">
        <v>0</v>
      </c>
      <c r="M200" s="7">
        <v>0</v>
      </c>
      <c r="N200" s="93">
        <v>1</v>
      </c>
      <c r="O200" s="7">
        <v>0</v>
      </c>
      <c r="P200" s="7">
        <v>1</v>
      </c>
      <c r="Q200" s="46">
        <f t="shared" si="126"/>
        <v>6</v>
      </c>
    </row>
    <row r="201" spans="1:17" x14ac:dyDescent="0.15">
      <c r="A201" s="129"/>
      <c r="B201" s="123"/>
      <c r="C201" s="13"/>
      <c r="D201" s="15" t="s">
        <v>1</v>
      </c>
      <c r="E201" s="11">
        <v>0</v>
      </c>
      <c r="F201" s="9">
        <v>0</v>
      </c>
      <c r="G201" s="9">
        <v>0</v>
      </c>
      <c r="H201" s="89">
        <v>0</v>
      </c>
      <c r="I201" s="9">
        <v>0</v>
      </c>
      <c r="J201" s="9">
        <v>0</v>
      </c>
      <c r="K201" s="9">
        <v>0</v>
      </c>
      <c r="L201" s="32">
        <v>0</v>
      </c>
      <c r="M201" s="9">
        <v>0</v>
      </c>
      <c r="N201" s="89">
        <v>0</v>
      </c>
      <c r="O201" s="9">
        <v>0</v>
      </c>
      <c r="P201" s="9">
        <v>0</v>
      </c>
      <c r="Q201" s="46">
        <f t="shared" si="126"/>
        <v>0</v>
      </c>
    </row>
    <row r="202" spans="1:17" x14ac:dyDescent="0.15">
      <c r="A202" s="129"/>
      <c r="B202" s="121" t="s">
        <v>21</v>
      </c>
      <c r="C202" s="134" t="s">
        <v>6</v>
      </c>
      <c r="D202" s="135"/>
      <c r="E202" s="73">
        <f>SUM(E203:E206)</f>
        <v>12</v>
      </c>
      <c r="F202" s="80">
        <f>SUM(F203:F206)</f>
        <v>14</v>
      </c>
      <c r="G202" s="80">
        <f t="shared" ref="G202:P202" si="180">SUM(G203:G206)</f>
        <v>7</v>
      </c>
      <c r="H202" s="102">
        <f t="shared" si="180"/>
        <v>12</v>
      </c>
      <c r="I202" s="80">
        <f t="shared" si="180"/>
        <v>23</v>
      </c>
      <c r="J202" s="80">
        <f t="shared" si="180"/>
        <v>20</v>
      </c>
      <c r="K202" s="80">
        <f t="shared" si="180"/>
        <v>12</v>
      </c>
      <c r="L202" s="84">
        <f t="shared" si="180"/>
        <v>26</v>
      </c>
      <c r="M202" s="80">
        <f t="shared" si="180"/>
        <v>11</v>
      </c>
      <c r="N202" s="102">
        <f t="shared" si="180"/>
        <v>9</v>
      </c>
      <c r="O202" s="80">
        <f t="shared" ref="O202" si="181">SUM(O203:O206)</f>
        <v>7</v>
      </c>
      <c r="P202" s="80">
        <f t="shared" si="180"/>
        <v>11</v>
      </c>
      <c r="Q202" s="58">
        <f t="shared" ref="Q202:Q259" si="182">SUM(E202:P202)</f>
        <v>164</v>
      </c>
    </row>
    <row r="203" spans="1:17" x14ac:dyDescent="0.15">
      <c r="A203" s="129"/>
      <c r="B203" s="122"/>
      <c r="C203" s="130" t="s">
        <v>5</v>
      </c>
      <c r="D203" s="131"/>
      <c r="E203" s="10">
        <v>5</v>
      </c>
      <c r="F203" s="8">
        <v>6</v>
      </c>
      <c r="G203" s="8">
        <v>7</v>
      </c>
      <c r="H203" s="88">
        <v>10</v>
      </c>
      <c r="I203" s="8">
        <v>12</v>
      </c>
      <c r="J203" s="10">
        <v>5</v>
      </c>
      <c r="K203" s="10">
        <v>5</v>
      </c>
      <c r="L203" s="30">
        <v>5</v>
      </c>
      <c r="M203" s="10">
        <v>9</v>
      </c>
      <c r="N203" s="92">
        <v>8</v>
      </c>
      <c r="O203" s="10">
        <v>5</v>
      </c>
      <c r="P203" s="10">
        <v>3</v>
      </c>
      <c r="Q203" s="45">
        <f t="shared" si="182"/>
        <v>80</v>
      </c>
    </row>
    <row r="204" spans="1:17" x14ac:dyDescent="0.15">
      <c r="A204" s="129"/>
      <c r="B204" s="122"/>
      <c r="C204" s="130" t="s">
        <v>4</v>
      </c>
      <c r="D204" s="131"/>
      <c r="E204" s="10">
        <v>0</v>
      </c>
      <c r="F204" s="8">
        <v>7</v>
      </c>
      <c r="G204" s="8">
        <v>0</v>
      </c>
      <c r="H204" s="88">
        <v>0</v>
      </c>
      <c r="I204" s="8">
        <v>3</v>
      </c>
      <c r="J204" s="10">
        <v>13</v>
      </c>
      <c r="K204" s="10">
        <v>0</v>
      </c>
      <c r="L204" s="30">
        <v>19</v>
      </c>
      <c r="M204" s="10">
        <v>0</v>
      </c>
      <c r="N204" s="92">
        <v>0</v>
      </c>
      <c r="O204" s="10">
        <v>0</v>
      </c>
      <c r="P204" s="10">
        <v>0</v>
      </c>
      <c r="Q204" s="45">
        <f t="shared" si="182"/>
        <v>42</v>
      </c>
    </row>
    <row r="205" spans="1:17" x14ac:dyDescent="0.15">
      <c r="A205" s="129"/>
      <c r="B205" s="122"/>
      <c r="C205" s="130" t="s">
        <v>3</v>
      </c>
      <c r="D205" s="131"/>
      <c r="E205" s="10">
        <v>0</v>
      </c>
      <c r="F205" s="8">
        <v>0</v>
      </c>
      <c r="G205" s="8">
        <v>0</v>
      </c>
      <c r="H205" s="88">
        <v>0</v>
      </c>
      <c r="I205" s="8">
        <v>0</v>
      </c>
      <c r="J205" s="10">
        <v>0</v>
      </c>
      <c r="K205" s="10">
        <v>0</v>
      </c>
      <c r="L205" s="30">
        <v>0</v>
      </c>
      <c r="M205" s="10">
        <v>0</v>
      </c>
      <c r="N205" s="92">
        <v>0</v>
      </c>
      <c r="O205" s="10">
        <v>0</v>
      </c>
      <c r="P205" s="10">
        <v>0</v>
      </c>
      <c r="Q205" s="45">
        <f t="shared" si="182"/>
        <v>0</v>
      </c>
    </row>
    <row r="206" spans="1:17" x14ac:dyDescent="0.15">
      <c r="A206" s="129"/>
      <c r="B206" s="122"/>
      <c r="C206" s="130" t="s">
        <v>2</v>
      </c>
      <c r="D206" s="132"/>
      <c r="E206" s="7">
        <v>7</v>
      </c>
      <c r="F206" s="9">
        <v>1</v>
      </c>
      <c r="G206" s="9">
        <v>0</v>
      </c>
      <c r="H206" s="89">
        <v>2</v>
      </c>
      <c r="I206" s="9">
        <v>8</v>
      </c>
      <c r="J206" s="7">
        <v>2</v>
      </c>
      <c r="K206" s="7">
        <v>7</v>
      </c>
      <c r="L206" s="31">
        <v>2</v>
      </c>
      <c r="M206" s="7">
        <v>2</v>
      </c>
      <c r="N206" s="93">
        <v>1</v>
      </c>
      <c r="O206" s="7">
        <v>2</v>
      </c>
      <c r="P206" s="7">
        <v>8</v>
      </c>
      <c r="Q206" s="46">
        <f t="shared" si="182"/>
        <v>42</v>
      </c>
    </row>
    <row r="207" spans="1:17" x14ac:dyDescent="0.15">
      <c r="A207" s="62"/>
      <c r="B207" s="122"/>
      <c r="C207" s="63"/>
      <c r="D207" s="64" t="s">
        <v>1</v>
      </c>
      <c r="E207" s="19">
        <v>0</v>
      </c>
      <c r="F207" s="8">
        <v>0</v>
      </c>
      <c r="G207" s="8">
        <v>0</v>
      </c>
      <c r="H207" s="88">
        <v>0</v>
      </c>
      <c r="I207" s="8">
        <v>0</v>
      </c>
      <c r="J207" s="8">
        <v>0</v>
      </c>
      <c r="K207" s="8">
        <v>0</v>
      </c>
      <c r="L207" s="65">
        <v>0</v>
      </c>
      <c r="M207" s="8">
        <v>0</v>
      </c>
      <c r="N207" s="88">
        <v>0</v>
      </c>
      <c r="O207" s="8">
        <v>0</v>
      </c>
      <c r="P207" s="8">
        <v>0</v>
      </c>
      <c r="Q207" s="45">
        <f t="shared" si="182"/>
        <v>0</v>
      </c>
    </row>
    <row r="208" spans="1:17" x14ac:dyDescent="0.15">
      <c r="A208" s="124" t="s">
        <v>20</v>
      </c>
      <c r="B208" s="125"/>
      <c r="C208" s="144" t="s">
        <v>6</v>
      </c>
      <c r="D208" s="145"/>
      <c r="E208" s="72">
        <f>SUM(E209:E212)</f>
        <v>14</v>
      </c>
      <c r="F208" s="79">
        <f>SUM(F209:F212)</f>
        <v>30</v>
      </c>
      <c r="G208" s="79">
        <f t="shared" ref="G208:P208" si="183">SUM(G209:G212)</f>
        <v>41</v>
      </c>
      <c r="H208" s="105">
        <f t="shared" si="183"/>
        <v>35</v>
      </c>
      <c r="I208" s="79">
        <f t="shared" si="183"/>
        <v>25</v>
      </c>
      <c r="J208" s="79">
        <f t="shared" si="183"/>
        <v>10</v>
      </c>
      <c r="K208" s="79">
        <f t="shared" si="183"/>
        <v>21</v>
      </c>
      <c r="L208" s="82">
        <f t="shared" si="183"/>
        <v>24</v>
      </c>
      <c r="M208" s="79">
        <f t="shared" si="183"/>
        <v>12</v>
      </c>
      <c r="N208" s="105">
        <f t="shared" si="183"/>
        <v>6</v>
      </c>
      <c r="O208" s="79">
        <f t="shared" ref="O208" si="184">SUM(O209:O212)</f>
        <v>10</v>
      </c>
      <c r="P208" s="79">
        <f t="shared" si="183"/>
        <v>10</v>
      </c>
      <c r="Q208" s="56">
        <f t="shared" si="182"/>
        <v>238</v>
      </c>
    </row>
    <row r="209" spans="1:17" x14ac:dyDescent="0.15">
      <c r="A209" s="126"/>
      <c r="B209" s="127"/>
      <c r="C209" s="130" t="s">
        <v>5</v>
      </c>
      <c r="D209" s="131"/>
      <c r="E209" s="8">
        <f>SUM(E215,E221,E227)</f>
        <v>10</v>
      </c>
      <c r="F209" s="8">
        <f t="shared" ref="F209:P209" si="185">SUM(F215,F221,F227)</f>
        <v>11</v>
      </c>
      <c r="G209" s="8">
        <f t="shared" si="185"/>
        <v>10</v>
      </c>
      <c r="H209" s="88">
        <f t="shared" si="185"/>
        <v>13</v>
      </c>
      <c r="I209" s="8">
        <f t="shared" si="185"/>
        <v>10</v>
      </c>
      <c r="J209" s="8">
        <f t="shared" si="185"/>
        <v>7</v>
      </c>
      <c r="K209" s="8">
        <f t="shared" si="185"/>
        <v>7</v>
      </c>
      <c r="L209" s="28">
        <f t="shared" si="185"/>
        <v>6</v>
      </c>
      <c r="M209" s="8">
        <f t="shared" si="185"/>
        <v>9</v>
      </c>
      <c r="N209" s="92">
        <f t="shared" si="185"/>
        <v>4</v>
      </c>
      <c r="O209" s="10">
        <f t="shared" si="185"/>
        <v>8</v>
      </c>
      <c r="P209" s="10">
        <f t="shared" si="185"/>
        <v>10</v>
      </c>
      <c r="Q209" s="45">
        <f t="shared" si="182"/>
        <v>105</v>
      </c>
    </row>
    <row r="210" spans="1:17" x14ac:dyDescent="0.15">
      <c r="A210" s="126"/>
      <c r="B210" s="127"/>
      <c r="C210" s="130" t="s">
        <v>4</v>
      </c>
      <c r="D210" s="131"/>
      <c r="E210" s="8">
        <f t="shared" ref="E210:P213" si="186">SUM(E216,E222,E228)</f>
        <v>0</v>
      </c>
      <c r="F210" s="8">
        <f t="shared" si="186"/>
        <v>16</v>
      </c>
      <c r="G210" s="8">
        <f t="shared" si="186"/>
        <v>26</v>
      </c>
      <c r="H210" s="88">
        <f t="shared" si="186"/>
        <v>16</v>
      </c>
      <c r="I210" s="8">
        <f t="shared" si="186"/>
        <v>15</v>
      </c>
      <c r="J210" s="8">
        <f t="shared" si="186"/>
        <v>0</v>
      </c>
      <c r="K210" s="8">
        <f t="shared" si="186"/>
        <v>10</v>
      </c>
      <c r="L210" s="28">
        <f t="shared" si="186"/>
        <v>12</v>
      </c>
      <c r="M210" s="8">
        <f t="shared" si="186"/>
        <v>0</v>
      </c>
      <c r="N210" s="92">
        <f t="shared" si="186"/>
        <v>0</v>
      </c>
      <c r="O210" s="10">
        <f t="shared" si="186"/>
        <v>0</v>
      </c>
      <c r="P210" s="10">
        <f t="shared" si="186"/>
        <v>0</v>
      </c>
      <c r="Q210" s="45">
        <f t="shared" si="182"/>
        <v>95</v>
      </c>
    </row>
    <row r="211" spans="1:17" x14ac:dyDescent="0.15">
      <c r="A211" s="126"/>
      <c r="B211" s="127"/>
      <c r="C211" s="130" t="s">
        <v>3</v>
      </c>
      <c r="D211" s="131"/>
      <c r="E211" s="8">
        <f t="shared" si="186"/>
        <v>0</v>
      </c>
      <c r="F211" s="8">
        <f t="shared" si="186"/>
        <v>0</v>
      </c>
      <c r="G211" s="8">
        <f t="shared" si="186"/>
        <v>0</v>
      </c>
      <c r="H211" s="88">
        <f t="shared" si="186"/>
        <v>0</v>
      </c>
      <c r="I211" s="8">
        <f t="shared" si="186"/>
        <v>0</v>
      </c>
      <c r="J211" s="8">
        <f t="shared" si="186"/>
        <v>0</v>
      </c>
      <c r="K211" s="8">
        <f t="shared" si="186"/>
        <v>0</v>
      </c>
      <c r="L211" s="28">
        <f t="shared" si="186"/>
        <v>0</v>
      </c>
      <c r="M211" s="8">
        <f t="shared" si="186"/>
        <v>0</v>
      </c>
      <c r="N211" s="92">
        <f t="shared" si="186"/>
        <v>0</v>
      </c>
      <c r="O211" s="10">
        <f t="shared" si="186"/>
        <v>0</v>
      </c>
      <c r="P211" s="10">
        <f t="shared" si="186"/>
        <v>0</v>
      </c>
      <c r="Q211" s="45">
        <f t="shared" si="182"/>
        <v>0</v>
      </c>
    </row>
    <row r="212" spans="1:17" x14ac:dyDescent="0.15">
      <c r="A212" s="126"/>
      <c r="B212" s="127"/>
      <c r="C212" s="130" t="s">
        <v>2</v>
      </c>
      <c r="D212" s="132"/>
      <c r="E212" s="7">
        <f t="shared" si="186"/>
        <v>4</v>
      </c>
      <c r="F212" s="9">
        <f t="shared" si="186"/>
        <v>3</v>
      </c>
      <c r="G212" s="9">
        <f t="shared" si="186"/>
        <v>5</v>
      </c>
      <c r="H212" s="89">
        <f t="shared" si="186"/>
        <v>6</v>
      </c>
      <c r="I212" s="9">
        <f t="shared" si="186"/>
        <v>0</v>
      </c>
      <c r="J212" s="9">
        <f t="shared" si="186"/>
        <v>3</v>
      </c>
      <c r="K212" s="9">
        <f t="shared" si="186"/>
        <v>4</v>
      </c>
      <c r="L212" s="29">
        <f t="shared" si="186"/>
        <v>6</v>
      </c>
      <c r="M212" s="9">
        <f t="shared" si="186"/>
        <v>3</v>
      </c>
      <c r="N212" s="93">
        <f t="shared" si="186"/>
        <v>2</v>
      </c>
      <c r="O212" s="7">
        <f t="shared" si="186"/>
        <v>2</v>
      </c>
      <c r="P212" s="7">
        <f t="shared" si="186"/>
        <v>0</v>
      </c>
      <c r="Q212" s="46">
        <f t="shared" si="182"/>
        <v>38</v>
      </c>
    </row>
    <row r="213" spans="1:17" x14ac:dyDescent="0.15">
      <c r="A213" s="126"/>
      <c r="B213" s="127"/>
      <c r="C213" s="13"/>
      <c r="D213" s="15" t="s">
        <v>1</v>
      </c>
      <c r="E213" s="11">
        <f t="shared" si="186"/>
        <v>0</v>
      </c>
      <c r="F213" s="9">
        <f t="shared" si="186"/>
        <v>0</v>
      </c>
      <c r="G213" s="9">
        <f t="shared" si="186"/>
        <v>0</v>
      </c>
      <c r="H213" s="89">
        <f t="shared" si="186"/>
        <v>0</v>
      </c>
      <c r="I213" s="9">
        <f t="shared" si="186"/>
        <v>0</v>
      </c>
      <c r="J213" s="9">
        <f t="shared" si="186"/>
        <v>0</v>
      </c>
      <c r="K213" s="9">
        <f t="shared" si="186"/>
        <v>0</v>
      </c>
      <c r="L213" s="32">
        <f t="shared" si="186"/>
        <v>0</v>
      </c>
      <c r="M213" s="9">
        <f t="shared" si="186"/>
        <v>0</v>
      </c>
      <c r="N213" s="89">
        <f t="shared" si="186"/>
        <v>0</v>
      </c>
      <c r="O213" s="9">
        <f t="shared" si="186"/>
        <v>0</v>
      </c>
      <c r="P213" s="9">
        <f t="shared" si="186"/>
        <v>0</v>
      </c>
      <c r="Q213" s="46">
        <f t="shared" si="182"/>
        <v>0</v>
      </c>
    </row>
    <row r="214" spans="1:17" x14ac:dyDescent="0.15">
      <c r="A214" s="129"/>
      <c r="B214" s="121" t="s">
        <v>19</v>
      </c>
      <c r="C214" s="134" t="s">
        <v>6</v>
      </c>
      <c r="D214" s="135"/>
      <c r="E214" s="73">
        <f>SUM(E215:E218)</f>
        <v>9</v>
      </c>
      <c r="F214" s="80">
        <f>SUM(F215:F218)</f>
        <v>25</v>
      </c>
      <c r="G214" s="80">
        <f t="shared" ref="G214:P214" si="187">SUM(G215:G218)</f>
        <v>40</v>
      </c>
      <c r="H214" s="102">
        <f t="shared" si="187"/>
        <v>30</v>
      </c>
      <c r="I214" s="80">
        <f t="shared" si="187"/>
        <v>19</v>
      </c>
      <c r="J214" s="80">
        <f t="shared" si="187"/>
        <v>7</v>
      </c>
      <c r="K214" s="80">
        <f t="shared" si="187"/>
        <v>13</v>
      </c>
      <c r="L214" s="84">
        <f t="shared" si="187"/>
        <v>19</v>
      </c>
      <c r="M214" s="80">
        <f t="shared" si="187"/>
        <v>11</v>
      </c>
      <c r="N214" s="102">
        <f t="shared" si="187"/>
        <v>5</v>
      </c>
      <c r="O214" s="80">
        <f t="shared" ref="O214" si="188">SUM(O215:O218)</f>
        <v>4</v>
      </c>
      <c r="P214" s="80">
        <f t="shared" si="187"/>
        <v>5</v>
      </c>
      <c r="Q214" s="58">
        <f t="shared" si="182"/>
        <v>187</v>
      </c>
    </row>
    <row r="215" spans="1:17" x14ac:dyDescent="0.15">
      <c r="A215" s="129"/>
      <c r="B215" s="122"/>
      <c r="C215" s="130" t="s">
        <v>5</v>
      </c>
      <c r="D215" s="131"/>
      <c r="E215" s="10">
        <v>7</v>
      </c>
      <c r="F215" s="8">
        <v>6</v>
      </c>
      <c r="G215" s="8">
        <v>9</v>
      </c>
      <c r="H215" s="88">
        <v>8</v>
      </c>
      <c r="I215" s="8">
        <v>4</v>
      </c>
      <c r="J215" s="10">
        <v>4</v>
      </c>
      <c r="K215" s="10">
        <v>2</v>
      </c>
      <c r="L215" s="30">
        <v>1</v>
      </c>
      <c r="M215" s="10">
        <v>8</v>
      </c>
      <c r="N215" s="92">
        <v>3</v>
      </c>
      <c r="O215" s="10">
        <v>4</v>
      </c>
      <c r="P215" s="10">
        <v>5</v>
      </c>
      <c r="Q215" s="45">
        <f t="shared" si="182"/>
        <v>61</v>
      </c>
    </row>
    <row r="216" spans="1:17" x14ac:dyDescent="0.15">
      <c r="A216" s="129"/>
      <c r="B216" s="122"/>
      <c r="C216" s="130" t="s">
        <v>4</v>
      </c>
      <c r="D216" s="131"/>
      <c r="E216" s="10">
        <v>0</v>
      </c>
      <c r="F216" s="8">
        <v>16</v>
      </c>
      <c r="G216" s="8">
        <v>26</v>
      </c>
      <c r="H216" s="88">
        <v>16</v>
      </c>
      <c r="I216" s="8">
        <v>15</v>
      </c>
      <c r="J216" s="10">
        <v>0</v>
      </c>
      <c r="K216" s="10">
        <v>10</v>
      </c>
      <c r="L216" s="30">
        <v>12</v>
      </c>
      <c r="M216" s="10">
        <v>0</v>
      </c>
      <c r="N216" s="92">
        <v>0</v>
      </c>
      <c r="O216" s="10">
        <v>0</v>
      </c>
      <c r="P216" s="10">
        <v>0</v>
      </c>
      <c r="Q216" s="45">
        <f t="shared" si="182"/>
        <v>95</v>
      </c>
    </row>
    <row r="217" spans="1:17" x14ac:dyDescent="0.15">
      <c r="A217" s="129"/>
      <c r="B217" s="122"/>
      <c r="C217" s="130" t="s">
        <v>3</v>
      </c>
      <c r="D217" s="131"/>
      <c r="E217" s="10">
        <v>0</v>
      </c>
      <c r="F217" s="8">
        <v>0</v>
      </c>
      <c r="G217" s="8">
        <v>0</v>
      </c>
      <c r="H217" s="88">
        <v>0</v>
      </c>
      <c r="I217" s="8">
        <v>0</v>
      </c>
      <c r="J217" s="10">
        <v>0</v>
      </c>
      <c r="K217" s="10">
        <v>0</v>
      </c>
      <c r="L217" s="30">
        <v>0</v>
      </c>
      <c r="M217" s="10">
        <v>0</v>
      </c>
      <c r="N217" s="92">
        <v>0</v>
      </c>
      <c r="O217" s="10">
        <v>0</v>
      </c>
      <c r="P217" s="10">
        <v>0</v>
      </c>
      <c r="Q217" s="45">
        <f t="shared" si="182"/>
        <v>0</v>
      </c>
    </row>
    <row r="218" spans="1:17" x14ac:dyDescent="0.15">
      <c r="A218" s="129"/>
      <c r="B218" s="122"/>
      <c r="C218" s="130" t="s">
        <v>2</v>
      </c>
      <c r="D218" s="132"/>
      <c r="E218" s="7">
        <v>2</v>
      </c>
      <c r="F218" s="9">
        <v>3</v>
      </c>
      <c r="G218" s="9">
        <v>5</v>
      </c>
      <c r="H218" s="89">
        <v>6</v>
      </c>
      <c r="I218" s="9">
        <v>0</v>
      </c>
      <c r="J218" s="7">
        <v>3</v>
      </c>
      <c r="K218" s="7">
        <v>1</v>
      </c>
      <c r="L218" s="31">
        <v>6</v>
      </c>
      <c r="M218" s="7">
        <v>3</v>
      </c>
      <c r="N218" s="93">
        <v>2</v>
      </c>
      <c r="O218" s="7">
        <v>0</v>
      </c>
      <c r="P218" s="7">
        <v>0</v>
      </c>
      <c r="Q218" s="46">
        <f t="shared" si="182"/>
        <v>31</v>
      </c>
    </row>
    <row r="219" spans="1:17" x14ac:dyDescent="0.15">
      <c r="A219" s="129"/>
      <c r="B219" s="123"/>
      <c r="C219" s="13"/>
      <c r="D219" s="15" t="s">
        <v>1</v>
      </c>
      <c r="E219" s="11">
        <v>0</v>
      </c>
      <c r="F219" s="9">
        <v>0</v>
      </c>
      <c r="G219" s="9">
        <v>0</v>
      </c>
      <c r="H219" s="89">
        <v>0</v>
      </c>
      <c r="I219" s="9">
        <v>0</v>
      </c>
      <c r="J219" s="9">
        <v>0</v>
      </c>
      <c r="K219" s="9">
        <v>0</v>
      </c>
      <c r="L219" s="32">
        <v>0</v>
      </c>
      <c r="M219" s="9">
        <v>0</v>
      </c>
      <c r="N219" s="89">
        <v>0</v>
      </c>
      <c r="O219" s="9">
        <v>0</v>
      </c>
      <c r="P219" s="9">
        <v>0</v>
      </c>
      <c r="Q219" s="46">
        <f t="shared" si="182"/>
        <v>0</v>
      </c>
    </row>
    <row r="220" spans="1:17" x14ac:dyDescent="0.15">
      <c r="A220" s="129"/>
      <c r="B220" s="121" t="s">
        <v>18</v>
      </c>
      <c r="C220" s="134" t="s">
        <v>6</v>
      </c>
      <c r="D220" s="135"/>
      <c r="E220" s="73">
        <f>SUM(E221:E224)</f>
        <v>1</v>
      </c>
      <c r="F220" s="80">
        <f>SUM(F221:F224)</f>
        <v>3</v>
      </c>
      <c r="G220" s="80">
        <f t="shared" ref="G220:P220" si="189">SUM(G221:G224)</f>
        <v>0</v>
      </c>
      <c r="H220" s="102">
        <f t="shared" si="189"/>
        <v>3</v>
      </c>
      <c r="I220" s="80">
        <f t="shared" si="189"/>
        <v>2</v>
      </c>
      <c r="J220" s="80">
        <f t="shared" si="189"/>
        <v>2</v>
      </c>
      <c r="K220" s="80">
        <f t="shared" si="189"/>
        <v>7</v>
      </c>
      <c r="L220" s="84">
        <f t="shared" si="189"/>
        <v>3</v>
      </c>
      <c r="M220" s="80">
        <f t="shared" si="189"/>
        <v>1</v>
      </c>
      <c r="N220" s="102">
        <f t="shared" si="189"/>
        <v>1</v>
      </c>
      <c r="O220" s="80">
        <f t="shared" ref="O220" si="190">SUM(O221:O224)</f>
        <v>5</v>
      </c>
      <c r="P220" s="80">
        <f t="shared" si="189"/>
        <v>3</v>
      </c>
      <c r="Q220" s="58">
        <f t="shared" si="182"/>
        <v>31</v>
      </c>
    </row>
    <row r="221" spans="1:17" x14ac:dyDescent="0.15">
      <c r="A221" s="129"/>
      <c r="B221" s="122"/>
      <c r="C221" s="130" t="s">
        <v>5</v>
      </c>
      <c r="D221" s="131"/>
      <c r="E221" s="10">
        <v>1</v>
      </c>
      <c r="F221" s="8">
        <v>3</v>
      </c>
      <c r="G221" s="8">
        <v>0</v>
      </c>
      <c r="H221" s="104">
        <v>3</v>
      </c>
      <c r="I221" s="8">
        <v>2</v>
      </c>
      <c r="J221" s="10">
        <v>2</v>
      </c>
      <c r="K221" s="10">
        <v>4</v>
      </c>
      <c r="L221" s="30">
        <v>3</v>
      </c>
      <c r="M221" s="10">
        <v>1</v>
      </c>
      <c r="N221" s="92">
        <v>1</v>
      </c>
      <c r="O221" s="10">
        <v>3</v>
      </c>
      <c r="P221" s="10">
        <v>3</v>
      </c>
      <c r="Q221" s="45">
        <f t="shared" si="182"/>
        <v>26</v>
      </c>
    </row>
    <row r="222" spans="1:17" x14ac:dyDescent="0.15">
      <c r="A222" s="129"/>
      <c r="B222" s="122"/>
      <c r="C222" s="130" t="s">
        <v>4</v>
      </c>
      <c r="D222" s="131"/>
      <c r="E222" s="10">
        <v>0</v>
      </c>
      <c r="F222" s="8">
        <v>0</v>
      </c>
      <c r="G222" s="8">
        <v>0</v>
      </c>
      <c r="H222" s="104">
        <v>0</v>
      </c>
      <c r="I222" s="8">
        <v>0</v>
      </c>
      <c r="J222" s="10">
        <v>0</v>
      </c>
      <c r="K222" s="10">
        <v>0</v>
      </c>
      <c r="L222" s="30">
        <v>0</v>
      </c>
      <c r="M222" s="10">
        <v>0</v>
      </c>
      <c r="N222" s="92">
        <v>0</v>
      </c>
      <c r="O222" s="10">
        <v>0</v>
      </c>
      <c r="P222" s="10">
        <v>0</v>
      </c>
      <c r="Q222" s="45">
        <f t="shared" si="182"/>
        <v>0</v>
      </c>
    </row>
    <row r="223" spans="1:17" x14ac:dyDescent="0.15">
      <c r="A223" s="129"/>
      <c r="B223" s="122"/>
      <c r="C223" s="130" t="s">
        <v>3</v>
      </c>
      <c r="D223" s="131"/>
      <c r="E223" s="10">
        <v>0</v>
      </c>
      <c r="F223" s="8">
        <v>0</v>
      </c>
      <c r="G223" s="8">
        <v>0</v>
      </c>
      <c r="H223" s="104">
        <v>0</v>
      </c>
      <c r="I223" s="8">
        <v>0</v>
      </c>
      <c r="J223" s="10">
        <v>0</v>
      </c>
      <c r="K223" s="10">
        <v>0</v>
      </c>
      <c r="L223" s="30">
        <v>0</v>
      </c>
      <c r="M223" s="10">
        <v>0</v>
      </c>
      <c r="N223" s="92">
        <v>0</v>
      </c>
      <c r="O223" s="10">
        <v>0</v>
      </c>
      <c r="P223" s="10">
        <v>0</v>
      </c>
      <c r="Q223" s="45">
        <f t="shared" si="182"/>
        <v>0</v>
      </c>
    </row>
    <row r="224" spans="1:17" x14ac:dyDescent="0.15">
      <c r="A224" s="129"/>
      <c r="B224" s="122"/>
      <c r="C224" s="130" t="s">
        <v>2</v>
      </c>
      <c r="D224" s="132"/>
      <c r="E224" s="7">
        <v>0</v>
      </c>
      <c r="F224" s="9">
        <v>0</v>
      </c>
      <c r="G224" s="9">
        <v>0</v>
      </c>
      <c r="H224" s="104">
        <v>0</v>
      </c>
      <c r="I224" s="9">
        <v>0</v>
      </c>
      <c r="J224" s="7">
        <v>0</v>
      </c>
      <c r="K224" s="7">
        <v>3</v>
      </c>
      <c r="L224" s="31">
        <v>0</v>
      </c>
      <c r="M224" s="7">
        <v>0</v>
      </c>
      <c r="N224" s="93">
        <v>0</v>
      </c>
      <c r="O224" s="7">
        <v>2</v>
      </c>
      <c r="P224" s="7">
        <v>0</v>
      </c>
      <c r="Q224" s="46">
        <f t="shared" si="182"/>
        <v>5</v>
      </c>
    </row>
    <row r="225" spans="1:17" x14ac:dyDescent="0.15">
      <c r="A225" s="129"/>
      <c r="B225" s="123"/>
      <c r="C225" s="13"/>
      <c r="D225" s="15" t="s">
        <v>1</v>
      </c>
      <c r="E225" s="11">
        <v>0</v>
      </c>
      <c r="F225" s="9">
        <v>0</v>
      </c>
      <c r="G225" s="9">
        <v>0</v>
      </c>
      <c r="H225" s="90">
        <v>0</v>
      </c>
      <c r="I225" s="9">
        <v>0</v>
      </c>
      <c r="J225" s="9">
        <v>0</v>
      </c>
      <c r="K225" s="9">
        <v>0</v>
      </c>
      <c r="L225" s="32">
        <v>0</v>
      </c>
      <c r="M225" s="9">
        <v>0</v>
      </c>
      <c r="N225" s="89">
        <v>0</v>
      </c>
      <c r="O225" s="9">
        <v>0</v>
      </c>
      <c r="P225" s="9">
        <v>0</v>
      </c>
      <c r="Q225" s="46">
        <f t="shared" si="182"/>
        <v>0</v>
      </c>
    </row>
    <row r="226" spans="1:17" x14ac:dyDescent="0.15">
      <c r="A226" s="128"/>
      <c r="B226" s="121" t="s">
        <v>17</v>
      </c>
      <c r="C226" s="134" t="s">
        <v>6</v>
      </c>
      <c r="D226" s="135"/>
      <c r="E226" s="73">
        <f>SUM(E227:E230)</f>
        <v>4</v>
      </c>
      <c r="F226" s="80">
        <f>SUM(F227:F230)</f>
        <v>2</v>
      </c>
      <c r="G226" s="80">
        <f t="shared" ref="G226:P226" si="191">SUM(G227:G230)</f>
        <v>1</v>
      </c>
      <c r="H226" s="102">
        <f t="shared" si="191"/>
        <v>2</v>
      </c>
      <c r="I226" s="80">
        <f t="shared" si="191"/>
        <v>4</v>
      </c>
      <c r="J226" s="80">
        <f t="shared" si="191"/>
        <v>1</v>
      </c>
      <c r="K226" s="80">
        <f t="shared" si="191"/>
        <v>1</v>
      </c>
      <c r="L226" s="84">
        <f t="shared" si="191"/>
        <v>2</v>
      </c>
      <c r="M226" s="80">
        <f t="shared" si="191"/>
        <v>0</v>
      </c>
      <c r="N226" s="102">
        <f t="shared" si="191"/>
        <v>0</v>
      </c>
      <c r="O226" s="80">
        <f t="shared" ref="O226" si="192">SUM(O227:O230)</f>
        <v>1</v>
      </c>
      <c r="P226" s="80">
        <f t="shared" si="191"/>
        <v>2</v>
      </c>
      <c r="Q226" s="58">
        <f t="shared" si="182"/>
        <v>20</v>
      </c>
    </row>
    <row r="227" spans="1:17" x14ac:dyDescent="0.15">
      <c r="A227" s="128"/>
      <c r="B227" s="122"/>
      <c r="C227" s="130" t="s">
        <v>5</v>
      </c>
      <c r="D227" s="131"/>
      <c r="E227" s="10">
        <v>2</v>
      </c>
      <c r="F227" s="8">
        <v>2</v>
      </c>
      <c r="G227" s="8">
        <v>1</v>
      </c>
      <c r="H227" s="88">
        <v>2</v>
      </c>
      <c r="I227" s="8">
        <v>4</v>
      </c>
      <c r="J227" s="10">
        <v>1</v>
      </c>
      <c r="K227" s="52">
        <v>1</v>
      </c>
      <c r="L227" s="30">
        <v>2</v>
      </c>
      <c r="M227" s="10">
        <v>0</v>
      </c>
      <c r="N227" s="92">
        <v>0</v>
      </c>
      <c r="O227" s="10">
        <v>1</v>
      </c>
      <c r="P227" s="10">
        <v>2</v>
      </c>
      <c r="Q227" s="45">
        <f t="shared" si="182"/>
        <v>18</v>
      </c>
    </row>
    <row r="228" spans="1:17" x14ac:dyDescent="0.15">
      <c r="A228" s="128"/>
      <c r="B228" s="122"/>
      <c r="C228" s="130" t="s">
        <v>4</v>
      </c>
      <c r="D228" s="131"/>
      <c r="E228" s="10">
        <v>0</v>
      </c>
      <c r="F228" s="8">
        <v>0</v>
      </c>
      <c r="G228" s="8">
        <v>0</v>
      </c>
      <c r="H228" s="88">
        <v>0</v>
      </c>
      <c r="I228" s="8">
        <v>0</v>
      </c>
      <c r="J228" s="10">
        <v>0</v>
      </c>
      <c r="K228" s="52">
        <v>0</v>
      </c>
      <c r="L228" s="30">
        <v>0</v>
      </c>
      <c r="M228" s="10">
        <v>0</v>
      </c>
      <c r="N228" s="92">
        <v>0</v>
      </c>
      <c r="O228" s="10">
        <v>0</v>
      </c>
      <c r="P228" s="10">
        <v>0</v>
      </c>
      <c r="Q228" s="45">
        <f t="shared" si="182"/>
        <v>0</v>
      </c>
    </row>
    <row r="229" spans="1:17" x14ac:dyDescent="0.15">
      <c r="A229" s="128"/>
      <c r="B229" s="122"/>
      <c r="C229" s="130" t="s">
        <v>3</v>
      </c>
      <c r="D229" s="131"/>
      <c r="E229" s="10">
        <v>0</v>
      </c>
      <c r="F229" s="8">
        <v>0</v>
      </c>
      <c r="G229" s="8">
        <v>0</v>
      </c>
      <c r="H229" s="88">
        <v>0</v>
      </c>
      <c r="I229" s="8">
        <v>0</v>
      </c>
      <c r="J229" s="10">
        <v>0</v>
      </c>
      <c r="K229" s="52">
        <v>0</v>
      </c>
      <c r="L229" s="30">
        <v>0</v>
      </c>
      <c r="M229" s="10">
        <v>0</v>
      </c>
      <c r="N229" s="92">
        <v>0</v>
      </c>
      <c r="O229" s="10">
        <v>0</v>
      </c>
      <c r="P229" s="10">
        <v>0</v>
      </c>
      <c r="Q229" s="45">
        <f t="shared" si="182"/>
        <v>0</v>
      </c>
    </row>
    <row r="230" spans="1:17" x14ac:dyDescent="0.15">
      <c r="A230" s="128"/>
      <c r="B230" s="122"/>
      <c r="C230" s="130" t="s">
        <v>2</v>
      </c>
      <c r="D230" s="132"/>
      <c r="E230" s="7">
        <v>2</v>
      </c>
      <c r="F230" s="9">
        <v>0</v>
      </c>
      <c r="G230" s="9">
        <v>0</v>
      </c>
      <c r="H230" s="89">
        <v>0</v>
      </c>
      <c r="I230" s="9">
        <v>0</v>
      </c>
      <c r="J230" s="7">
        <v>0</v>
      </c>
      <c r="K230" s="52">
        <v>0</v>
      </c>
      <c r="L230" s="31">
        <v>0</v>
      </c>
      <c r="M230" s="7">
        <v>0</v>
      </c>
      <c r="N230" s="93">
        <v>0</v>
      </c>
      <c r="O230" s="7">
        <v>0</v>
      </c>
      <c r="P230" s="7">
        <v>0</v>
      </c>
      <c r="Q230" s="46">
        <f t="shared" si="182"/>
        <v>2</v>
      </c>
    </row>
    <row r="231" spans="1:17" x14ac:dyDescent="0.15">
      <c r="A231" s="16"/>
      <c r="B231" s="123"/>
      <c r="C231" s="13"/>
      <c r="D231" s="15" t="s">
        <v>1</v>
      </c>
      <c r="E231" s="18">
        <v>0</v>
      </c>
      <c r="F231" s="9">
        <v>0</v>
      </c>
      <c r="G231" s="9">
        <v>0</v>
      </c>
      <c r="H231" s="89">
        <v>0</v>
      </c>
      <c r="I231" s="9">
        <v>0</v>
      </c>
      <c r="J231" s="9">
        <v>0</v>
      </c>
      <c r="K231" s="22">
        <v>0</v>
      </c>
      <c r="L231" s="32">
        <v>0</v>
      </c>
      <c r="M231" s="9">
        <v>0</v>
      </c>
      <c r="N231" s="89">
        <v>0</v>
      </c>
      <c r="O231" s="9">
        <v>0</v>
      </c>
      <c r="P231" s="9">
        <v>0</v>
      </c>
      <c r="Q231" s="46">
        <f t="shared" si="182"/>
        <v>0</v>
      </c>
    </row>
    <row r="232" spans="1:17" x14ac:dyDescent="0.15">
      <c r="A232" s="124" t="s">
        <v>16</v>
      </c>
      <c r="B232" s="125"/>
      <c r="C232" s="142" t="s">
        <v>6</v>
      </c>
      <c r="D232" s="143"/>
      <c r="E232" s="68">
        <f>SUM(E233:E236)</f>
        <v>16</v>
      </c>
      <c r="F232" s="75">
        <f>SUM(F233:F236)</f>
        <v>16</v>
      </c>
      <c r="G232" s="75">
        <f t="shared" ref="G232:P232" si="193">SUM(G233:G236)</f>
        <v>14</v>
      </c>
      <c r="H232" s="91">
        <f t="shared" si="193"/>
        <v>14</v>
      </c>
      <c r="I232" s="75">
        <f t="shared" si="193"/>
        <v>8</v>
      </c>
      <c r="J232" s="75">
        <f t="shared" si="193"/>
        <v>12</v>
      </c>
      <c r="K232" s="75">
        <f t="shared" si="193"/>
        <v>10</v>
      </c>
      <c r="L232" s="81">
        <f t="shared" si="193"/>
        <v>7</v>
      </c>
      <c r="M232" s="75">
        <f t="shared" si="193"/>
        <v>10</v>
      </c>
      <c r="N232" s="91">
        <f t="shared" si="193"/>
        <v>3</v>
      </c>
      <c r="O232" s="75">
        <f t="shared" ref="O232" si="194">SUM(O233:O236)</f>
        <v>17</v>
      </c>
      <c r="P232" s="75">
        <f t="shared" si="193"/>
        <v>3</v>
      </c>
      <c r="Q232" s="51">
        <f t="shared" si="182"/>
        <v>130</v>
      </c>
    </row>
    <row r="233" spans="1:17" x14ac:dyDescent="0.15">
      <c r="A233" s="126"/>
      <c r="B233" s="127"/>
      <c r="C233" s="130" t="s">
        <v>5</v>
      </c>
      <c r="D233" s="131"/>
      <c r="E233" s="10">
        <f>SUM(E239,E245)</f>
        <v>5</v>
      </c>
      <c r="F233" s="8">
        <f>SUM(F239,F245)</f>
        <v>16</v>
      </c>
      <c r="G233" s="8">
        <f t="shared" ref="G233:P233" si="195">SUM(G239,G245)</f>
        <v>14</v>
      </c>
      <c r="H233" s="88">
        <f t="shared" si="195"/>
        <v>13</v>
      </c>
      <c r="I233" s="8">
        <f t="shared" si="195"/>
        <v>8</v>
      </c>
      <c r="J233" s="8">
        <f t="shared" si="195"/>
        <v>12</v>
      </c>
      <c r="K233" s="8">
        <f t="shared" si="195"/>
        <v>6</v>
      </c>
      <c r="L233" s="28">
        <f t="shared" si="195"/>
        <v>7</v>
      </c>
      <c r="M233" s="8">
        <f t="shared" si="195"/>
        <v>3</v>
      </c>
      <c r="N233" s="92">
        <f t="shared" si="195"/>
        <v>2</v>
      </c>
      <c r="O233" s="10">
        <f t="shared" ref="O233" si="196">SUM(O239,O245)</f>
        <v>5</v>
      </c>
      <c r="P233" s="10">
        <f t="shared" si="195"/>
        <v>3</v>
      </c>
      <c r="Q233" s="45">
        <f t="shared" si="182"/>
        <v>94</v>
      </c>
    </row>
    <row r="234" spans="1:17" x14ac:dyDescent="0.15">
      <c r="A234" s="126"/>
      <c r="B234" s="127"/>
      <c r="C234" s="130" t="s">
        <v>4</v>
      </c>
      <c r="D234" s="131"/>
      <c r="E234" s="10">
        <f t="shared" ref="E234:F234" si="197">SUM(E240,E246)</f>
        <v>8</v>
      </c>
      <c r="F234" s="8">
        <f t="shared" si="197"/>
        <v>0</v>
      </c>
      <c r="G234" s="8">
        <f t="shared" ref="G234:P234" si="198">SUM(G240,G246)</f>
        <v>0</v>
      </c>
      <c r="H234" s="88">
        <f t="shared" si="198"/>
        <v>0</v>
      </c>
      <c r="I234" s="8">
        <f t="shared" si="198"/>
        <v>0</v>
      </c>
      <c r="J234" s="8">
        <f t="shared" si="198"/>
        <v>0</v>
      </c>
      <c r="K234" s="8">
        <f t="shared" si="198"/>
        <v>0</v>
      </c>
      <c r="L234" s="28">
        <f t="shared" si="198"/>
        <v>0</v>
      </c>
      <c r="M234" s="8">
        <f t="shared" si="198"/>
        <v>2</v>
      </c>
      <c r="N234" s="92">
        <f t="shared" si="198"/>
        <v>0</v>
      </c>
      <c r="O234" s="10">
        <f t="shared" ref="O234" si="199">SUM(O240,O246)</f>
        <v>12</v>
      </c>
      <c r="P234" s="10">
        <f t="shared" si="198"/>
        <v>0</v>
      </c>
      <c r="Q234" s="45">
        <f t="shared" si="182"/>
        <v>22</v>
      </c>
    </row>
    <row r="235" spans="1:17" x14ac:dyDescent="0.15">
      <c r="A235" s="126"/>
      <c r="B235" s="127"/>
      <c r="C235" s="130" t="s">
        <v>3</v>
      </c>
      <c r="D235" s="131"/>
      <c r="E235" s="10">
        <f t="shared" ref="E235:F235" si="200">SUM(E241,E247)</f>
        <v>0</v>
      </c>
      <c r="F235" s="8">
        <f t="shared" si="200"/>
        <v>0</v>
      </c>
      <c r="G235" s="8">
        <f t="shared" ref="G235:P235" si="201">SUM(G241,G247)</f>
        <v>0</v>
      </c>
      <c r="H235" s="88">
        <f t="shared" si="201"/>
        <v>0</v>
      </c>
      <c r="I235" s="8">
        <f t="shared" si="201"/>
        <v>0</v>
      </c>
      <c r="J235" s="8">
        <f t="shared" si="201"/>
        <v>0</v>
      </c>
      <c r="K235" s="8">
        <f t="shared" si="201"/>
        <v>0</v>
      </c>
      <c r="L235" s="28">
        <f t="shared" si="201"/>
        <v>0</v>
      </c>
      <c r="M235" s="8">
        <f t="shared" si="201"/>
        <v>4</v>
      </c>
      <c r="N235" s="92">
        <f t="shared" si="201"/>
        <v>0</v>
      </c>
      <c r="O235" s="10">
        <f t="shared" ref="O235" si="202">SUM(O241,O247)</f>
        <v>0</v>
      </c>
      <c r="P235" s="10">
        <f t="shared" si="201"/>
        <v>0</v>
      </c>
      <c r="Q235" s="45">
        <f t="shared" si="182"/>
        <v>4</v>
      </c>
    </row>
    <row r="236" spans="1:17" x14ac:dyDescent="0.15">
      <c r="A236" s="126"/>
      <c r="B236" s="127"/>
      <c r="C236" s="130" t="s">
        <v>2</v>
      </c>
      <c r="D236" s="132"/>
      <c r="E236" s="7">
        <f t="shared" ref="E236:F236" si="203">SUM(E242,E248)</f>
        <v>3</v>
      </c>
      <c r="F236" s="9">
        <f t="shared" si="203"/>
        <v>0</v>
      </c>
      <c r="G236" s="9">
        <f t="shared" ref="G236:P236" si="204">SUM(G242,G248)</f>
        <v>0</v>
      </c>
      <c r="H236" s="89">
        <f t="shared" si="204"/>
        <v>1</v>
      </c>
      <c r="I236" s="9">
        <f t="shared" si="204"/>
        <v>0</v>
      </c>
      <c r="J236" s="9">
        <f t="shared" si="204"/>
        <v>0</v>
      </c>
      <c r="K236" s="9">
        <f t="shared" si="204"/>
        <v>4</v>
      </c>
      <c r="L236" s="29">
        <f t="shared" si="204"/>
        <v>0</v>
      </c>
      <c r="M236" s="9">
        <f t="shared" si="204"/>
        <v>1</v>
      </c>
      <c r="N236" s="93">
        <f t="shared" si="204"/>
        <v>1</v>
      </c>
      <c r="O236" s="7">
        <f t="shared" ref="O236" si="205">SUM(O242,O248)</f>
        <v>0</v>
      </c>
      <c r="P236" s="7">
        <f t="shared" si="204"/>
        <v>0</v>
      </c>
      <c r="Q236" s="46">
        <f t="shared" si="182"/>
        <v>10</v>
      </c>
    </row>
    <row r="237" spans="1:17" x14ac:dyDescent="0.15">
      <c r="A237" s="126"/>
      <c r="B237" s="127"/>
      <c r="C237" s="13"/>
      <c r="D237" s="15" t="s">
        <v>1</v>
      </c>
      <c r="E237" s="11">
        <f t="shared" ref="E237:F237" si="206">SUM(E243,E249)</f>
        <v>0</v>
      </c>
      <c r="F237" s="9">
        <f t="shared" si="206"/>
        <v>0</v>
      </c>
      <c r="G237" s="9">
        <f t="shared" ref="G237:P237" si="207">SUM(G243,G249)</f>
        <v>0</v>
      </c>
      <c r="H237" s="89">
        <f t="shared" si="207"/>
        <v>0</v>
      </c>
      <c r="I237" s="9">
        <f t="shared" si="207"/>
        <v>0</v>
      </c>
      <c r="J237" s="9">
        <f t="shared" si="207"/>
        <v>0</v>
      </c>
      <c r="K237" s="9">
        <f t="shared" si="207"/>
        <v>0</v>
      </c>
      <c r="L237" s="32">
        <f t="shared" si="207"/>
        <v>0</v>
      </c>
      <c r="M237" s="9">
        <f t="shared" si="207"/>
        <v>0</v>
      </c>
      <c r="N237" s="89">
        <f t="shared" si="207"/>
        <v>0</v>
      </c>
      <c r="O237" s="9">
        <f t="shared" ref="O237" si="208">SUM(O243,O249)</f>
        <v>0</v>
      </c>
      <c r="P237" s="9">
        <f t="shared" si="207"/>
        <v>0</v>
      </c>
      <c r="Q237" s="46">
        <f t="shared" si="182"/>
        <v>0</v>
      </c>
    </row>
    <row r="238" spans="1:17" x14ac:dyDescent="0.15">
      <c r="A238" s="129"/>
      <c r="B238" s="121" t="s">
        <v>15</v>
      </c>
      <c r="C238" s="134" t="s">
        <v>6</v>
      </c>
      <c r="D238" s="135"/>
      <c r="E238" s="73">
        <f>SUM(E239:E242)</f>
        <v>0</v>
      </c>
      <c r="F238" s="80">
        <f>SUM(F239:F242)</f>
        <v>5</v>
      </c>
      <c r="G238" s="80">
        <f t="shared" ref="G238:P238" si="209">SUM(G239:G242)</f>
        <v>3</v>
      </c>
      <c r="H238" s="102">
        <f t="shared" si="209"/>
        <v>5</v>
      </c>
      <c r="I238" s="80">
        <f t="shared" si="209"/>
        <v>1</v>
      </c>
      <c r="J238" s="80">
        <f t="shared" si="209"/>
        <v>4</v>
      </c>
      <c r="K238" s="80">
        <f t="shared" si="209"/>
        <v>1</v>
      </c>
      <c r="L238" s="84">
        <f t="shared" si="209"/>
        <v>4</v>
      </c>
      <c r="M238" s="80">
        <f t="shared" si="209"/>
        <v>1</v>
      </c>
      <c r="N238" s="102">
        <f t="shared" si="209"/>
        <v>0</v>
      </c>
      <c r="O238" s="80">
        <f t="shared" ref="O238" si="210">SUM(O239:O242)</f>
        <v>0</v>
      </c>
      <c r="P238" s="80">
        <f t="shared" si="209"/>
        <v>0</v>
      </c>
      <c r="Q238" s="58">
        <f t="shared" si="182"/>
        <v>24</v>
      </c>
    </row>
    <row r="239" spans="1:17" x14ac:dyDescent="0.15">
      <c r="A239" s="129"/>
      <c r="B239" s="122"/>
      <c r="C239" s="130" t="s">
        <v>5</v>
      </c>
      <c r="D239" s="131"/>
      <c r="E239" s="10">
        <v>0</v>
      </c>
      <c r="F239" s="8">
        <v>5</v>
      </c>
      <c r="G239" s="8">
        <v>3</v>
      </c>
      <c r="H239" s="88">
        <v>5</v>
      </c>
      <c r="I239" s="8">
        <v>1</v>
      </c>
      <c r="J239" s="10">
        <v>4</v>
      </c>
      <c r="K239" s="10">
        <v>1</v>
      </c>
      <c r="L239" s="10">
        <v>4</v>
      </c>
      <c r="M239" s="10">
        <v>1</v>
      </c>
      <c r="N239" s="92">
        <v>0</v>
      </c>
      <c r="O239" s="10">
        <v>0</v>
      </c>
      <c r="P239" s="10">
        <v>0</v>
      </c>
      <c r="Q239" s="45">
        <f t="shared" si="182"/>
        <v>24</v>
      </c>
    </row>
    <row r="240" spans="1:17" x14ac:dyDescent="0.15">
      <c r="A240" s="129"/>
      <c r="B240" s="122"/>
      <c r="C240" s="130" t="s">
        <v>4</v>
      </c>
      <c r="D240" s="131"/>
      <c r="E240" s="10">
        <v>0</v>
      </c>
      <c r="F240" s="8">
        <v>0</v>
      </c>
      <c r="G240" s="8">
        <v>0</v>
      </c>
      <c r="H240" s="88">
        <v>0</v>
      </c>
      <c r="I240" s="8">
        <v>0</v>
      </c>
      <c r="J240" s="10">
        <v>0</v>
      </c>
      <c r="K240" s="10">
        <v>0</v>
      </c>
      <c r="L240" s="10">
        <v>0</v>
      </c>
      <c r="M240" s="10">
        <v>0</v>
      </c>
      <c r="N240" s="92">
        <v>0</v>
      </c>
      <c r="O240" s="10">
        <v>0</v>
      </c>
      <c r="P240" s="10">
        <v>0</v>
      </c>
      <c r="Q240" s="45">
        <f t="shared" si="182"/>
        <v>0</v>
      </c>
    </row>
    <row r="241" spans="1:17" x14ac:dyDescent="0.15">
      <c r="A241" s="129"/>
      <c r="B241" s="122"/>
      <c r="C241" s="130" t="s">
        <v>3</v>
      </c>
      <c r="D241" s="131"/>
      <c r="E241" s="10">
        <v>0</v>
      </c>
      <c r="F241" s="8">
        <v>0</v>
      </c>
      <c r="G241" s="8">
        <v>0</v>
      </c>
      <c r="H241" s="88">
        <v>0</v>
      </c>
      <c r="I241" s="8">
        <v>0</v>
      </c>
      <c r="J241" s="10">
        <v>0</v>
      </c>
      <c r="K241" s="10">
        <v>0</v>
      </c>
      <c r="L241" s="10">
        <v>0</v>
      </c>
      <c r="M241" s="10">
        <v>0</v>
      </c>
      <c r="N241" s="92">
        <v>0</v>
      </c>
      <c r="O241" s="10">
        <v>0</v>
      </c>
      <c r="P241" s="10">
        <v>0</v>
      </c>
      <c r="Q241" s="45">
        <f t="shared" si="182"/>
        <v>0</v>
      </c>
    </row>
    <row r="242" spans="1:17" x14ac:dyDescent="0.15">
      <c r="A242" s="129"/>
      <c r="B242" s="122"/>
      <c r="C242" s="130" t="s">
        <v>2</v>
      </c>
      <c r="D242" s="132"/>
      <c r="E242" s="7">
        <v>0</v>
      </c>
      <c r="F242" s="9">
        <v>0</v>
      </c>
      <c r="G242" s="9">
        <v>0</v>
      </c>
      <c r="H242" s="89">
        <v>0</v>
      </c>
      <c r="I242" s="9">
        <v>0</v>
      </c>
      <c r="J242" s="7">
        <v>0</v>
      </c>
      <c r="K242" s="7">
        <v>0</v>
      </c>
      <c r="L242" s="7">
        <v>0</v>
      </c>
      <c r="M242" s="7">
        <v>0</v>
      </c>
      <c r="N242" s="93">
        <v>0</v>
      </c>
      <c r="O242" s="7">
        <v>0</v>
      </c>
      <c r="P242" s="7">
        <v>0</v>
      </c>
      <c r="Q242" s="46">
        <f t="shared" si="182"/>
        <v>0</v>
      </c>
    </row>
    <row r="243" spans="1:17" x14ac:dyDescent="0.15">
      <c r="A243" s="129"/>
      <c r="B243" s="123"/>
      <c r="C243" s="13"/>
      <c r="D243" s="15" t="s">
        <v>1</v>
      </c>
      <c r="E243" s="11">
        <v>0</v>
      </c>
      <c r="F243" s="14">
        <v>0</v>
      </c>
      <c r="G243" s="14">
        <v>0</v>
      </c>
      <c r="H243" s="89">
        <v>0</v>
      </c>
      <c r="I243" s="9">
        <v>0</v>
      </c>
      <c r="J243" s="14">
        <v>0</v>
      </c>
      <c r="K243" s="14">
        <v>0</v>
      </c>
      <c r="L243" s="14">
        <v>0</v>
      </c>
      <c r="M243" s="14">
        <v>0</v>
      </c>
      <c r="N243" s="89">
        <v>0</v>
      </c>
      <c r="O243" s="9">
        <v>0</v>
      </c>
      <c r="P243" s="9">
        <v>0</v>
      </c>
      <c r="Q243" s="46">
        <f t="shared" si="182"/>
        <v>0</v>
      </c>
    </row>
    <row r="244" spans="1:17" x14ac:dyDescent="0.15">
      <c r="A244" s="128"/>
      <c r="B244" s="121" t="s">
        <v>14</v>
      </c>
      <c r="C244" s="134" t="s">
        <v>6</v>
      </c>
      <c r="D244" s="135"/>
      <c r="E244" s="73">
        <f>SUM(E245:E248)</f>
        <v>16</v>
      </c>
      <c r="F244" s="80">
        <f>SUM(F245:F248)</f>
        <v>11</v>
      </c>
      <c r="G244" s="80">
        <f t="shared" ref="G244:P244" si="211">SUM(G245:G248)</f>
        <v>11</v>
      </c>
      <c r="H244" s="102">
        <f t="shared" si="211"/>
        <v>9</v>
      </c>
      <c r="I244" s="80">
        <f t="shared" si="211"/>
        <v>7</v>
      </c>
      <c r="J244" s="80">
        <f t="shared" si="211"/>
        <v>8</v>
      </c>
      <c r="K244" s="80">
        <f t="shared" si="211"/>
        <v>9</v>
      </c>
      <c r="L244" s="84">
        <f t="shared" si="211"/>
        <v>3</v>
      </c>
      <c r="M244" s="80">
        <f t="shared" si="211"/>
        <v>9</v>
      </c>
      <c r="N244" s="102">
        <f t="shared" si="211"/>
        <v>3</v>
      </c>
      <c r="O244" s="80">
        <f t="shared" ref="O244" si="212">SUM(O245:O248)</f>
        <v>17</v>
      </c>
      <c r="P244" s="80">
        <f t="shared" si="211"/>
        <v>3</v>
      </c>
      <c r="Q244" s="58">
        <f t="shared" si="182"/>
        <v>106</v>
      </c>
    </row>
    <row r="245" spans="1:17" x14ac:dyDescent="0.15">
      <c r="A245" s="128"/>
      <c r="B245" s="122"/>
      <c r="C245" s="130" t="s">
        <v>5</v>
      </c>
      <c r="D245" s="131"/>
      <c r="E245" s="10">
        <v>5</v>
      </c>
      <c r="F245" s="8">
        <v>11</v>
      </c>
      <c r="G245" s="8">
        <v>11</v>
      </c>
      <c r="H245" s="88">
        <v>8</v>
      </c>
      <c r="I245" s="8">
        <v>7</v>
      </c>
      <c r="J245" s="10">
        <v>8</v>
      </c>
      <c r="K245" s="10">
        <v>5</v>
      </c>
      <c r="L245" s="30">
        <v>3</v>
      </c>
      <c r="M245" s="10">
        <v>2</v>
      </c>
      <c r="N245" s="92">
        <v>2</v>
      </c>
      <c r="O245" s="10">
        <v>5</v>
      </c>
      <c r="P245" s="10">
        <v>3</v>
      </c>
      <c r="Q245" s="45">
        <f t="shared" si="182"/>
        <v>70</v>
      </c>
    </row>
    <row r="246" spans="1:17" x14ac:dyDescent="0.15">
      <c r="A246" s="128"/>
      <c r="B246" s="122"/>
      <c r="C246" s="130" t="s">
        <v>4</v>
      </c>
      <c r="D246" s="131"/>
      <c r="E246" s="10">
        <v>8</v>
      </c>
      <c r="F246" s="8">
        <v>0</v>
      </c>
      <c r="G246" s="8">
        <v>0</v>
      </c>
      <c r="H246" s="88">
        <v>0</v>
      </c>
      <c r="I246" s="8">
        <v>0</v>
      </c>
      <c r="J246" s="10">
        <v>0</v>
      </c>
      <c r="K246" s="10">
        <v>0</v>
      </c>
      <c r="L246" s="30">
        <v>0</v>
      </c>
      <c r="M246" s="10">
        <v>2</v>
      </c>
      <c r="N246" s="92">
        <v>0</v>
      </c>
      <c r="O246" s="10">
        <v>12</v>
      </c>
      <c r="P246" s="10">
        <v>0</v>
      </c>
      <c r="Q246" s="45">
        <f t="shared" si="182"/>
        <v>22</v>
      </c>
    </row>
    <row r="247" spans="1:17" x14ac:dyDescent="0.15">
      <c r="A247" s="128"/>
      <c r="B247" s="122"/>
      <c r="C247" s="130" t="s">
        <v>3</v>
      </c>
      <c r="D247" s="131"/>
      <c r="E247" s="10">
        <v>0</v>
      </c>
      <c r="F247" s="8">
        <v>0</v>
      </c>
      <c r="G247" s="8">
        <v>0</v>
      </c>
      <c r="H247" s="88">
        <v>0</v>
      </c>
      <c r="I247" s="8">
        <v>0</v>
      </c>
      <c r="J247" s="10">
        <v>0</v>
      </c>
      <c r="K247" s="10">
        <v>0</v>
      </c>
      <c r="L247" s="30">
        <v>0</v>
      </c>
      <c r="M247" s="10">
        <v>4</v>
      </c>
      <c r="N247" s="92">
        <v>0</v>
      </c>
      <c r="O247" s="10">
        <v>0</v>
      </c>
      <c r="P247" s="10">
        <v>0</v>
      </c>
      <c r="Q247" s="45">
        <f t="shared" si="182"/>
        <v>4</v>
      </c>
    </row>
    <row r="248" spans="1:17" x14ac:dyDescent="0.15">
      <c r="A248" s="128"/>
      <c r="B248" s="122"/>
      <c r="C248" s="130" t="s">
        <v>2</v>
      </c>
      <c r="D248" s="132"/>
      <c r="E248" s="7">
        <v>3</v>
      </c>
      <c r="F248" s="9">
        <v>0</v>
      </c>
      <c r="G248" s="9">
        <v>0</v>
      </c>
      <c r="H248" s="89">
        <v>1</v>
      </c>
      <c r="I248" s="9">
        <v>0</v>
      </c>
      <c r="J248" s="7">
        <v>0</v>
      </c>
      <c r="K248" s="7">
        <v>4</v>
      </c>
      <c r="L248" s="31">
        <v>0</v>
      </c>
      <c r="M248" s="7">
        <v>1</v>
      </c>
      <c r="N248" s="93">
        <v>1</v>
      </c>
      <c r="O248" s="7">
        <v>0</v>
      </c>
      <c r="P248" s="7">
        <v>0</v>
      </c>
      <c r="Q248" s="46">
        <f t="shared" si="182"/>
        <v>10</v>
      </c>
    </row>
    <row r="249" spans="1:17" x14ac:dyDescent="0.15">
      <c r="A249" s="16"/>
      <c r="B249" s="123"/>
      <c r="C249" s="13"/>
      <c r="D249" s="15" t="s">
        <v>1</v>
      </c>
      <c r="E249" s="11">
        <v>0</v>
      </c>
      <c r="F249" s="9">
        <v>0</v>
      </c>
      <c r="G249" s="9">
        <v>0</v>
      </c>
      <c r="H249" s="89">
        <v>0</v>
      </c>
      <c r="I249" s="9">
        <v>0</v>
      </c>
      <c r="J249" s="9">
        <v>0</v>
      </c>
      <c r="K249" s="9">
        <v>0</v>
      </c>
      <c r="L249" s="9">
        <v>0</v>
      </c>
      <c r="M249" s="32">
        <v>0</v>
      </c>
      <c r="N249" s="89">
        <v>0</v>
      </c>
      <c r="O249" s="9">
        <v>0</v>
      </c>
      <c r="P249" s="9">
        <v>0</v>
      </c>
      <c r="Q249" s="46">
        <f t="shared" si="182"/>
        <v>0</v>
      </c>
    </row>
    <row r="250" spans="1:17" x14ac:dyDescent="0.15">
      <c r="A250" s="124" t="s">
        <v>13</v>
      </c>
      <c r="B250" s="125"/>
      <c r="C250" s="142" t="s">
        <v>6</v>
      </c>
      <c r="D250" s="143"/>
      <c r="E250" s="68">
        <f>SUM(E251:E254)</f>
        <v>12</v>
      </c>
      <c r="F250" s="75">
        <f>SUM(F251:F254)</f>
        <v>39</v>
      </c>
      <c r="G250" s="75">
        <f t="shared" ref="G250:P250" si="213">SUM(G251:G254)</f>
        <v>22</v>
      </c>
      <c r="H250" s="91">
        <f t="shared" si="213"/>
        <v>14</v>
      </c>
      <c r="I250" s="75">
        <f t="shared" si="213"/>
        <v>13</v>
      </c>
      <c r="J250" s="75">
        <f t="shared" si="213"/>
        <v>5</v>
      </c>
      <c r="K250" s="75">
        <f t="shared" si="213"/>
        <v>8</v>
      </c>
      <c r="L250" s="75">
        <f t="shared" si="213"/>
        <v>10</v>
      </c>
      <c r="M250" s="81">
        <f t="shared" si="213"/>
        <v>18</v>
      </c>
      <c r="N250" s="91">
        <f t="shared" si="213"/>
        <v>6</v>
      </c>
      <c r="O250" s="75">
        <f t="shared" ref="O250" si="214">SUM(O251:O254)</f>
        <v>13</v>
      </c>
      <c r="P250" s="75">
        <f t="shared" si="213"/>
        <v>3</v>
      </c>
      <c r="Q250" s="51">
        <f t="shared" si="182"/>
        <v>163</v>
      </c>
    </row>
    <row r="251" spans="1:17" x14ac:dyDescent="0.15">
      <c r="A251" s="126"/>
      <c r="B251" s="127"/>
      <c r="C251" s="130" t="s">
        <v>5</v>
      </c>
      <c r="D251" s="131"/>
      <c r="E251" s="8">
        <f>SUM(E257,E263)</f>
        <v>4</v>
      </c>
      <c r="F251" s="8">
        <f>SUM(F257,F263)</f>
        <v>11</v>
      </c>
      <c r="G251" s="8">
        <f t="shared" ref="G251:P251" si="215">SUM(G257,G263)</f>
        <v>4</v>
      </c>
      <c r="H251" s="88">
        <f t="shared" si="215"/>
        <v>6</v>
      </c>
      <c r="I251" s="8">
        <f t="shared" si="215"/>
        <v>5</v>
      </c>
      <c r="J251" s="8">
        <f t="shared" si="215"/>
        <v>4</v>
      </c>
      <c r="K251" s="8">
        <f t="shared" si="215"/>
        <v>6</v>
      </c>
      <c r="L251" s="8">
        <f t="shared" si="215"/>
        <v>9</v>
      </c>
      <c r="M251" s="28">
        <f t="shared" si="215"/>
        <v>6</v>
      </c>
      <c r="N251" s="92">
        <f t="shared" si="215"/>
        <v>5</v>
      </c>
      <c r="O251" s="10">
        <f t="shared" ref="O251" si="216">SUM(O257,O263)</f>
        <v>9</v>
      </c>
      <c r="P251" s="10">
        <f t="shared" si="215"/>
        <v>3</v>
      </c>
      <c r="Q251" s="45">
        <f t="shared" si="182"/>
        <v>72</v>
      </c>
    </row>
    <row r="252" spans="1:17" x14ac:dyDescent="0.15">
      <c r="A252" s="126"/>
      <c r="B252" s="127"/>
      <c r="C252" s="130" t="s">
        <v>4</v>
      </c>
      <c r="D252" s="131"/>
      <c r="E252" s="8">
        <f t="shared" ref="E252:F252" si="217">SUM(E258,E264)</f>
        <v>8</v>
      </c>
      <c r="F252" s="8">
        <f t="shared" si="217"/>
        <v>28</v>
      </c>
      <c r="G252" s="8">
        <f t="shared" ref="G252:P252" si="218">SUM(G258,G264)</f>
        <v>18</v>
      </c>
      <c r="H252" s="88">
        <f t="shared" si="218"/>
        <v>8</v>
      </c>
      <c r="I252" s="8">
        <f t="shared" si="218"/>
        <v>8</v>
      </c>
      <c r="J252" s="8">
        <f t="shared" si="218"/>
        <v>0</v>
      </c>
      <c r="K252" s="8">
        <f t="shared" si="218"/>
        <v>1</v>
      </c>
      <c r="L252" s="8">
        <f t="shared" si="218"/>
        <v>0</v>
      </c>
      <c r="M252" s="28">
        <f t="shared" si="218"/>
        <v>11</v>
      </c>
      <c r="N252" s="92">
        <f t="shared" si="218"/>
        <v>0</v>
      </c>
      <c r="O252" s="10">
        <f t="shared" ref="O252" si="219">SUM(O258,O264)</f>
        <v>0</v>
      </c>
      <c r="P252" s="10">
        <f t="shared" si="218"/>
        <v>0</v>
      </c>
      <c r="Q252" s="45">
        <f t="shared" si="182"/>
        <v>82</v>
      </c>
    </row>
    <row r="253" spans="1:17" x14ac:dyDescent="0.15">
      <c r="A253" s="126"/>
      <c r="B253" s="127"/>
      <c r="C253" s="130" t="s">
        <v>3</v>
      </c>
      <c r="D253" s="131"/>
      <c r="E253" s="8">
        <f t="shared" ref="E253:F253" si="220">SUM(E259,E265)</f>
        <v>0</v>
      </c>
      <c r="F253" s="8">
        <f t="shared" si="220"/>
        <v>0</v>
      </c>
      <c r="G253" s="8">
        <f t="shared" ref="G253:P253" si="221">SUM(G259,G265)</f>
        <v>0</v>
      </c>
      <c r="H253" s="88">
        <f t="shared" si="221"/>
        <v>0</v>
      </c>
      <c r="I253" s="8">
        <f t="shared" si="221"/>
        <v>0</v>
      </c>
      <c r="J253" s="8">
        <f t="shared" si="221"/>
        <v>0</v>
      </c>
      <c r="K253" s="8">
        <f t="shared" si="221"/>
        <v>1</v>
      </c>
      <c r="L253" s="8">
        <f t="shared" si="221"/>
        <v>0</v>
      </c>
      <c r="M253" s="28">
        <f t="shared" si="221"/>
        <v>0</v>
      </c>
      <c r="N253" s="92">
        <f t="shared" si="221"/>
        <v>0</v>
      </c>
      <c r="O253" s="10">
        <f t="shared" ref="O253" si="222">SUM(O259,O265)</f>
        <v>0</v>
      </c>
      <c r="P253" s="10">
        <f t="shared" si="221"/>
        <v>0</v>
      </c>
      <c r="Q253" s="45">
        <f t="shared" si="182"/>
        <v>1</v>
      </c>
    </row>
    <row r="254" spans="1:17" x14ac:dyDescent="0.15">
      <c r="A254" s="126"/>
      <c r="B254" s="127"/>
      <c r="C254" s="130" t="s">
        <v>2</v>
      </c>
      <c r="D254" s="132"/>
      <c r="E254" s="9">
        <f t="shared" ref="E254:F254" si="223">SUM(E260,E266)</f>
        <v>0</v>
      </c>
      <c r="F254" s="9">
        <f t="shared" si="223"/>
        <v>0</v>
      </c>
      <c r="G254" s="9">
        <f t="shared" ref="G254:P254" si="224">SUM(G260,G266)</f>
        <v>0</v>
      </c>
      <c r="H254" s="89">
        <f t="shared" si="224"/>
        <v>0</v>
      </c>
      <c r="I254" s="9">
        <f t="shared" si="224"/>
        <v>0</v>
      </c>
      <c r="J254" s="9">
        <f t="shared" si="224"/>
        <v>1</v>
      </c>
      <c r="K254" s="9">
        <f t="shared" si="224"/>
        <v>0</v>
      </c>
      <c r="L254" s="9">
        <f t="shared" si="224"/>
        <v>1</v>
      </c>
      <c r="M254" s="29">
        <f t="shared" si="224"/>
        <v>1</v>
      </c>
      <c r="N254" s="93">
        <f t="shared" si="224"/>
        <v>1</v>
      </c>
      <c r="O254" s="7">
        <f t="shared" ref="O254" si="225">SUM(O260,O266)</f>
        <v>4</v>
      </c>
      <c r="P254" s="7">
        <f t="shared" si="224"/>
        <v>0</v>
      </c>
      <c r="Q254" s="46">
        <f t="shared" si="182"/>
        <v>8</v>
      </c>
    </row>
    <row r="255" spans="1:17" x14ac:dyDescent="0.15">
      <c r="A255" s="126"/>
      <c r="B255" s="127"/>
      <c r="C255" s="13"/>
      <c r="D255" s="15" t="s">
        <v>1</v>
      </c>
      <c r="E255" s="11">
        <f t="shared" ref="E255:F255" si="226">SUM(E261,E267)</f>
        <v>0</v>
      </c>
      <c r="F255" s="9">
        <f t="shared" si="226"/>
        <v>0</v>
      </c>
      <c r="G255" s="9">
        <f t="shared" ref="G255:P255" si="227">SUM(G261,G267)</f>
        <v>0</v>
      </c>
      <c r="H255" s="89">
        <f t="shared" si="227"/>
        <v>0</v>
      </c>
      <c r="I255" s="9">
        <f t="shared" si="227"/>
        <v>0</v>
      </c>
      <c r="J255" s="9">
        <f t="shared" si="227"/>
        <v>0</v>
      </c>
      <c r="K255" s="9">
        <f t="shared" si="227"/>
        <v>0</v>
      </c>
      <c r="L255" s="9">
        <f t="shared" si="227"/>
        <v>0</v>
      </c>
      <c r="M255" s="32">
        <f t="shared" si="227"/>
        <v>0</v>
      </c>
      <c r="N255" s="89">
        <f t="shared" si="227"/>
        <v>0</v>
      </c>
      <c r="O255" s="9">
        <f t="shared" ref="O255" si="228">SUM(O261,O267)</f>
        <v>0</v>
      </c>
      <c r="P255" s="9">
        <f t="shared" si="227"/>
        <v>0</v>
      </c>
      <c r="Q255" s="46">
        <f t="shared" si="182"/>
        <v>0</v>
      </c>
    </row>
    <row r="256" spans="1:17" x14ac:dyDescent="0.15">
      <c r="A256" s="129"/>
      <c r="B256" s="121" t="s">
        <v>12</v>
      </c>
      <c r="C256" s="134" t="s">
        <v>6</v>
      </c>
      <c r="D256" s="135"/>
      <c r="E256" s="73">
        <f>SUM(E257:E260)</f>
        <v>1</v>
      </c>
      <c r="F256" s="80">
        <f>SUM(F257:F260)</f>
        <v>2</v>
      </c>
      <c r="G256" s="80">
        <f t="shared" ref="G256:P256" si="229">SUM(G257:G260)</f>
        <v>1</v>
      </c>
      <c r="H256" s="102">
        <f t="shared" si="229"/>
        <v>0</v>
      </c>
      <c r="I256" s="80">
        <f t="shared" si="229"/>
        <v>1</v>
      </c>
      <c r="J256" s="80">
        <f t="shared" si="229"/>
        <v>2</v>
      </c>
      <c r="K256" s="80">
        <f t="shared" si="229"/>
        <v>2</v>
      </c>
      <c r="L256" s="80">
        <f t="shared" si="229"/>
        <v>4</v>
      </c>
      <c r="M256" s="84">
        <f t="shared" si="229"/>
        <v>3</v>
      </c>
      <c r="N256" s="102">
        <f t="shared" si="229"/>
        <v>3</v>
      </c>
      <c r="O256" s="80">
        <f t="shared" ref="O256" si="230">SUM(O257:O260)</f>
        <v>11</v>
      </c>
      <c r="P256" s="80">
        <f t="shared" si="229"/>
        <v>1</v>
      </c>
      <c r="Q256" s="58">
        <f t="shared" si="182"/>
        <v>31</v>
      </c>
    </row>
    <row r="257" spans="1:17" x14ac:dyDescent="0.15">
      <c r="A257" s="129"/>
      <c r="B257" s="122"/>
      <c r="C257" s="130" t="s">
        <v>5</v>
      </c>
      <c r="D257" s="131"/>
      <c r="E257" s="10">
        <v>1</v>
      </c>
      <c r="F257" s="8">
        <v>2</v>
      </c>
      <c r="G257" s="8">
        <v>1</v>
      </c>
      <c r="H257" s="88">
        <v>0</v>
      </c>
      <c r="I257" s="8">
        <v>1</v>
      </c>
      <c r="J257" s="10">
        <v>1</v>
      </c>
      <c r="K257" s="10">
        <v>2</v>
      </c>
      <c r="L257" s="10">
        <v>4</v>
      </c>
      <c r="M257" s="30">
        <v>3</v>
      </c>
      <c r="N257" s="92">
        <v>2</v>
      </c>
      <c r="O257" s="10">
        <v>7</v>
      </c>
      <c r="P257" s="10">
        <v>1</v>
      </c>
      <c r="Q257" s="45">
        <f t="shared" si="182"/>
        <v>25</v>
      </c>
    </row>
    <row r="258" spans="1:17" x14ac:dyDescent="0.15">
      <c r="A258" s="129"/>
      <c r="B258" s="122"/>
      <c r="C258" s="130" t="s">
        <v>4</v>
      </c>
      <c r="D258" s="131"/>
      <c r="E258" s="10">
        <v>0</v>
      </c>
      <c r="F258" s="8">
        <v>0</v>
      </c>
      <c r="G258" s="8">
        <v>0</v>
      </c>
      <c r="H258" s="88">
        <v>0</v>
      </c>
      <c r="I258" s="8">
        <v>0</v>
      </c>
      <c r="J258" s="10">
        <v>0</v>
      </c>
      <c r="K258" s="10">
        <v>0</v>
      </c>
      <c r="L258" s="10">
        <v>0</v>
      </c>
      <c r="M258" s="30">
        <v>0</v>
      </c>
      <c r="N258" s="92">
        <v>0</v>
      </c>
      <c r="O258" s="10">
        <v>0</v>
      </c>
      <c r="P258" s="10">
        <v>0</v>
      </c>
      <c r="Q258" s="45">
        <f t="shared" si="182"/>
        <v>0</v>
      </c>
    </row>
    <row r="259" spans="1:17" x14ac:dyDescent="0.15">
      <c r="A259" s="129"/>
      <c r="B259" s="122"/>
      <c r="C259" s="130" t="s">
        <v>3</v>
      </c>
      <c r="D259" s="131"/>
      <c r="E259" s="10">
        <v>0</v>
      </c>
      <c r="F259" s="8">
        <v>0</v>
      </c>
      <c r="G259" s="8">
        <v>0</v>
      </c>
      <c r="H259" s="88">
        <v>0</v>
      </c>
      <c r="I259" s="8">
        <v>0</v>
      </c>
      <c r="J259" s="10">
        <v>0</v>
      </c>
      <c r="K259" s="10">
        <v>0</v>
      </c>
      <c r="L259" s="10">
        <v>0</v>
      </c>
      <c r="M259" s="30">
        <v>0</v>
      </c>
      <c r="N259" s="92">
        <v>0</v>
      </c>
      <c r="O259" s="10">
        <v>0</v>
      </c>
      <c r="P259" s="10">
        <v>0</v>
      </c>
      <c r="Q259" s="45">
        <f t="shared" si="182"/>
        <v>0</v>
      </c>
    </row>
    <row r="260" spans="1:17" x14ac:dyDescent="0.15">
      <c r="A260" s="129"/>
      <c r="B260" s="122"/>
      <c r="C260" s="130" t="s">
        <v>2</v>
      </c>
      <c r="D260" s="132"/>
      <c r="E260" s="7">
        <v>0</v>
      </c>
      <c r="F260" s="9">
        <v>0</v>
      </c>
      <c r="G260" s="9">
        <v>0</v>
      </c>
      <c r="H260" s="89">
        <v>0</v>
      </c>
      <c r="I260" s="9">
        <v>0</v>
      </c>
      <c r="J260" s="7">
        <v>1</v>
      </c>
      <c r="K260" s="7">
        <v>0</v>
      </c>
      <c r="L260" s="7">
        <v>0</v>
      </c>
      <c r="M260" s="31">
        <v>0</v>
      </c>
      <c r="N260" s="93">
        <v>1</v>
      </c>
      <c r="O260" s="7">
        <v>4</v>
      </c>
      <c r="P260" s="7">
        <v>0</v>
      </c>
      <c r="Q260" s="46">
        <f t="shared" ref="Q260:Q291" si="231">SUM(E260:P260)</f>
        <v>6</v>
      </c>
    </row>
    <row r="261" spans="1:17" x14ac:dyDescent="0.15">
      <c r="A261" s="129"/>
      <c r="B261" s="123"/>
      <c r="C261" s="13"/>
      <c r="D261" s="15" t="s">
        <v>1</v>
      </c>
      <c r="E261" s="11">
        <v>0</v>
      </c>
      <c r="F261" s="9">
        <v>0</v>
      </c>
      <c r="G261" s="9">
        <v>0</v>
      </c>
      <c r="H261" s="89">
        <v>0</v>
      </c>
      <c r="I261" s="9">
        <v>0</v>
      </c>
      <c r="J261" s="9">
        <v>0</v>
      </c>
      <c r="K261" s="9">
        <v>0</v>
      </c>
      <c r="L261" s="9">
        <v>0</v>
      </c>
      <c r="M261" s="32">
        <v>0</v>
      </c>
      <c r="N261" s="89">
        <v>0</v>
      </c>
      <c r="O261" s="9">
        <v>0</v>
      </c>
      <c r="P261" s="9">
        <v>0</v>
      </c>
      <c r="Q261" s="46">
        <f t="shared" si="231"/>
        <v>0</v>
      </c>
    </row>
    <row r="262" spans="1:17" x14ac:dyDescent="0.15">
      <c r="A262" s="128"/>
      <c r="B262" s="121" t="s">
        <v>11</v>
      </c>
      <c r="C262" s="134" t="s">
        <v>6</v>
      </c>
      <c r="D262" s="135"/>
      <c r="E262" s="73">
        <f>SUM(E263:E266)</f>
        <v>11</v>
      </c>
      <c r="F262" s="80">
        <f>SUM(F263:F266)</f>
        <v>37</v>
      </c>
      <c r="G262" s="80">
        <f t="shared" ref="G262:P262" si="232">SUM(G263:G266)</f>
        <v>21</v>
      </c>
      <c r="H262" s="102">
        <f t="shared" si="232"/>
        <v>14</v>
      </c>
      <c r="I262" s="80">
        <f t="shared" si="232"/>
        <v>12</v>
      </c>
      <c r="J262" s="80">
        <f t="shared" si="232"/>
        <v>3</v>
      </c>
      <c r="K262" s="80">
        <f t="shared" si="232"/>
        <v>6</v>
      </c>
      <c r="L262" s="80">
        <f t="shared" si="232"/>
        <v>6</v>
      </c>
      <c r="M262" s="84">
        <f t="shared" si="232"/>
        <v>15</v>
      </c>
      <c r="N262" s="102">
        <f t="shared" si="232"/>
        <v>3</v>
      </c>
      <c r="O262" s="80">
        <f t="shared" ref="O262" si="233">SUM(O263:O266)</f>
        <v>2</v>
      </c>
      <c r="P262" s="80">
        <f t="shared" si="232"/>
        <v>2</v>
      </c>
      <c r="Q262" s="58">
        <f t="shared" si="231"/>
        <v>132</v>
      </c>
    </row>
    <row r="263" spans="1:17" x14ac:dyDescent="0.15">
      <c r="A263" s="128"/>
      <c r="B263" s="122"/>
      <c r="C263" s="130" t="s">
        <v>5</v>
      </c>
      <c r="D263" s="131"/>
      <c r="E263" s="10">
        <v>3</v>
      </c>
      <c r="F263" s="8">
        <v>9</v>
      </c>
      <c r="G263" s="8">
        <v>3</v>
      </c>
      <c r="H263" s="88">
        <v>6</v>
      </c>
      <c r="I263" s="8">
        <v>4</v>
      </c>
      <c r="J263" s="10">
        <v>3</v>
      </c>
      <c r="K263" s="10">
        <v>4</v>
      </c>
      <c r="L263" s="10">
        <v>5</v>
      </c>
      <c r="M263" s="30">
        <v>3</v>
      </c>
      <c r="N263" s="92">
        <v>3</v>
      </c>
      <c r="O263" s="10">
        <v>2</v>
      </c>
      <c r="P263" s="10">
        <v>2</v>
      </c>
      <c r="Q263" s="45">
        <f t="shared" si="231"/>
        <v>47</v>
      </c>
    </row>
    <row r="264" spans="1:17" x14ac:dyDescent="0.15">
      <c r="A264" s="128"/>
      <c r="B264" s="122"/>
      <c r="C264" s="130" t="s">
        <v>4</v>
      </c>
      <c r="D264" s="131"/>
      <c r="E264" s="10">
        <v>8</v>
      </c>
      <c r="F264" s="8">
        <v>28</v>
      </c>
      <c r="G264" s="8">
        <v>18</v>
      </c>
      <c r="H264" s="88">
        <v>8</v>
      </c>
      <c r="I264" s="8">
        <v>8</v>
      </c>
      <c r="J264" s="10">
        <v>0</v>
      </c>
      <c r="K264" s="10">
        <v>1</v>
      </c>
      <c r="L264" s="10">
        <v>0</v>
      </c>
      <c r="M264" s="30">
        <v>11</v>
      </c>
      <c r="N264" s="92">
        <v>0</v>
      </c>
      <c r="O264" s="10">
        <v>0</v>
      </c>
      <c r="P264" s="10">
        <v>0</v>
      </c>
      <c r="Q264" s="45">
        <f t="shared" si="231"/>
        <v>82</v>
      </c>
    </row>
    <row r="265" spans="1:17" x14ac:dyDescent="0.15">
      <c r="A265" s="128"/>
      <c r="B265" s="122"/>
      <c r="C265" s="130" t="s">
        <v>3</v>
      </c>
      <c r="D265" s="131"/>
      <c r="E265" s="10">
        <v>0</v>
      </c>
      <c r="F265" s="8">
        <v>0</v>
      </c>
      <c r="G265" s="8">
        <v>0</v>
      </c>
      <c r="H265" s="88">
        <v>0</v>
      </c>
      <c r="I265" s="8">
        <v>0</v>
      </c>
      <c r="J265" s="10">
        <v>0</v>
      </c>
      <c r="K265" s="10">
        <v>1</v>
      </c>
      <c r="L265" s="10">
        <v>0</v>
      </c>
      <c r="M265" s="30">
        <v>0</v>
      </c>
      <c r="N265" s="92">
        <v>0</v>
      </c>
      <c r="O265" s="10">
        <v>0</v>
      </c>
      <c r="P265" s="10">
        <v>0</v>
      </c>
      <c r="Q265" s="45">
        <f t="shared" si="231"/>
        <v>1</v>
      </c>
    </row>
    <row r="266" spans="1:17" x14ac:dyDescent="0.15">
      <c r="A266" s="128"/>
      <c r="B266" s="122"/>
      <c r="C266" s="130" t="s">
        <v>2</v>
      </c>
      <c r="D266" s="132"/>
      <c r="E266" s="7">
        <v>0</v>
      </c>
      <c r="F266" s="9">
        <v>0</v>
      </c>
      <c r="G266" s="9">
        <v>0</v>
      </c>
      <c r="H266" s="89">
        <v>0</v>
      </c>
      <c r="I266" s="9">
        <v>0</v>
      </c>
      <c r="J266" s="7">
        <v>0</v>
      </c>
      <c r="K266" s="7">
        <v>0</v>
      </c>
      <c r="L266" s="7">
        <v>1</v>
      </c>
      <c r="M266" s="31">
        <v>1</v>
      </c>
      <c r="N266" s="93">
        <v>0</v>
      </c>
      <c r="O266" s="7">
        <v>0</v>
      </c>
      <c r="P266" s="7">
        <v>0</v>
      </c>
      <c r="Q266" s="46">
        <f t="shared" si="231"/>
        <v>2</v>
      </c>
    </row>
    <row r="267" spans="1:17" x14ac:dyDescent="0.15">
      <c r="A267" s="16"/>
      <c r="B267" s="123"/>
      <c r="C267" s="13"/>
      <c r="D267" s="15" t="s">
        <v>1</v>
      </c>
      <c r="E267" s="11">
        <v>0</v>
      </c>
      <c r="F267" s="9">
        <v>0</v>
      </c>
      <c r="G267" s="9">
        <v>0</v>
      </c>
      <c r="H267" s="89">
        <v>0</v>
      </c>
      <c r="I267" s="9">
        <v>0</v>
      </c>
      <c r="J267" s="9">
        <v>0</v>
      </c>
      <c r="K267" s="9">
        <v>0</v>
      </c>
      <c r="L267" s="9">
        <v>0</v>
      </c>
      <c r="M267" s="32">
        <v>0</v>
      </c>
      <c r="N267" s="89">
        <v>0</v>
      </c>
      <c r="O267" s="9">
        <v>0</v>
      </c>
      <c r="P267" s="9">
        <v>0</v>
      </c>
      <c r="Q267" s="46">
        <f t="shared" si="231"/>
        <v>0</v>
      </c>
    </row>
    <row r="268" spans="1:17" x14ac:dyDescent="0.15">
      <c r="A268" s="124" t="s">
        <v>10</v>
      </c>
      <c r="B268" s="125"/>
      <c r="C268" s="142" t="s">
        <v>6</v>
      </c>
      <c r="D268" s="143"/>
      <c r="E268" s="68">
        <f>SUM(E269:E272)</f>
        <v>6</v>
      </c>
      <c r="F268" s="75">
        <f>SUM(F269:F272)</f>
        <v>3</v>
      </c>
      <c r="G268" s="75">
        <f t="shared" ref="G268:P268" si="234">SUM(G269:G272)</f>
        <v>2</v>
      </c>
      <c r="H268" s="91">
        <f t="shared" si="234"/>
        <v>1</v>
      </c>
      <c r="I268" s="75">
        <f t="shared" si="234"/>
        <v>2</v>
      </c>
      <c r="J268" s="75">
        <f t="shared" si="234"/>
        <v>1</v>
      </c>
      <c r="K268" s="75">
        <f t="shared" si="234"/>
        <v>3</v>
      </c>
      <c r="L268" s="75">
        <f t="shared" si="234"/>
        <v>2</v>
      </c>
      <c r="M268" s="81">
        <f t="shared" si="234"/>
        <v>1</v>
      </c>
      <c r="N268" s="114">
        <f t="shared" si="234"/>
        <v>1</v>
      </c>
      <c r="O268" s="75">
        <f t="shared" ref="O268" si="235">SUM(O269:O272)</f>
        <v>1</v>
      </c>
      <c r="P268" s="75">
        <f t="shared" si="234"/>
        <v>1</v>
      </c>
      <c r="Q268" s="51">
        <f t="shared" si="231"/>
        <v>24</v>
      </c>
    </row>
    <row r="269" spans="1:17" x14ac:dyDescent="0.15">
      <c r="A269" s="126"/>
      <c r="B269" s="127"/>
      <c r="C269" s="130" t="s">
        <v>5</v>
      </c>
      <c r="D269" s="131"/>
      <c r="E269" s="8">
        <f t="shared" ref="E269:F269" si="236">SUM(E275)</f>
        <v>6</v>
      </c>
      <c r="F269" s="8">
        <f t="shared" si="236"/>
        <v>3</v>
      </c>
      <c r="G269" s="8">
        <f t="shared" ref="G269:P269" si="237">SUM(G275)</f>
        <v>2</v>
      </c>
      <c r="H269" s="88">
        <f t="shared" si="237"/>
        <v>1</v>
      </c>
      <c r="I269" s="8">
        <f t="shared" si="237"/>
        <v>2</v>
      </c>
      <c r="J269" s="8">
        <f t="shared" si="237"/>
        <v>1</v>
      </c>
      <c r="K269" s="8">
        <f t="shared" si="237"/>
        <v>1</v>
      </c>
      <c r="L269" s="8">
        <f t="shared" si="237"/>
        <v>2</v>
      </c>
      <c r="M269" s="28">
        <f t="shared" si="237"/>
        <v>1</v>
      </c>
      <c r="N269" s="104">
        <f t="shared" si="237"/>
        <v>1</v>
      </c>
      <c r="O269" s="10">
        <f t="shared" ref="O269" si="238">SUM(O275)</f>
        <v>1</v>
      </c>
      <c r="P269" s="10">
        <f t="shared" si="237"/>
        <v>1</v>
      </c>
      <c r="Q269" s="45">
        <f t="shared" si="231"/>
        <v>22</v>
      </c>
    </row>
    <row r="270" spans="1:17" x14ac:dyDescent="0.15">
      <c r="A270" s="126"/>
      <c r="B270" s="127"/>
      <c r="C270" s="130" t="s">
        <v>4</v>
      </c>
      <c r="D270" s="131"/>
      <c r="E270" s="8">
        <f t="shared" ref="E270:F270" si="239">SUM(E276)</f>
        <v>0</v>
      </c>
      <c r="F270" s="8">
        <f t="shared" si="239"/>
        <v>0</v>
      </c>
      <c r="G270" s="8">
        <f t="shared" ref="G270:P270" si="240">SUM(G276)</f>
        <v>0</v>
      </c>
      <c r="H270" s="88">
        <f t="shared" si="240"/>
        <v>0</v>
      </c>
      <c r="I270" s="8">
        <f t="shared" si="240"/>
        <v>0</v>
      </c>
      <c r="J270" s="8">
        <f t="shared" si="240"/>
        <v>0</v>
      </c>
      <c r="K270" s="8">
        <f t="shared" si="240"/>
        <v>2</v>
      </c>
      <c r="L270" s="8">
        <f t="shared" si="240"/>
        <v>0</v>
      </c>
      <c r="M270" s="28">
        <f t="shared" si="240"/>
        <v>0</v>
      </c>
      <c r="N270" s="104">
        <f t="shared" si="240"/>
        <v>0</v>
      </c>
      <c r="O270" s="10">
        <f t="shared" ref="O270" si="241">SUM(O276)</f>
        <v>0</v>
      </c>
      <c r="P270" s="10">
        <f t="shared" si="240"/>
        <v>0</v>
      </c>
      <c r="Q270" s="45">
        <f t="shared" si="231"/>
        <v>2</v>
      </c>
    </row>
    <row r="271" spans="1:17" x14ac:dyDescent="0.15">
      <c r="A271" s="126"/>
      <c r="B271" s="127"/>
      <c r="C271" s="130" t="s">
        <v>3</v>
      </c>
      <c r="D271" s="131"/>
      <c r="E271" s="8">
        <f t="shared" ref="E271:F271" si="242">SUM(E277)</f>
        <v>0</v>
      </c>
      <c r="F271" s="8">
        <f t="shared" si="242"/>
        <v>0</v>
      </c>
      <c r="G271" s="8">
        <f t="shared" ref="G271:P271" si="243">SUM(G277)</f>
        <v>0</v>
      </c>
      <c r="H271" s="88">
        <f t="shared" si="243"/>
        <v>0</v>
      </c>
      <c r="I271" s="8">
        <f t="shared" si="243"/>
        <v>0</v>
      </c>
      <c r="J271" s="8">
        <f t="shared" si="243"/>
        <v>0</v>
      </c>
      <c r="K271" s="8">
        <f t="shared" si="243"/>
        <v>0</v>
      </c>
      <c r="L271" s="8">
        <f t="shared" si="243"/>
        <v>0</v>
      </c>
      <c r="M271" s="28">
        <f t="shared" si="243"/>
        <v>0</v>
      </c>
      <c r="N271" s="104">
        <f t="shared" si="243"/>
        <v>0</v>
      </c>
      <c r="O271" s="10">
        <f t="shared" ref="O271" si="244">SUM(O277)</f>
        <v>0</v>
      </c>
      <c r="P271" s="10">
        <f t="shared" si="243"/>
        <v>0</v>
      </c>
      <c r="Q271" s="45">
        <f t="shared" si="231"/>
        <v>0</v>
      </c>
    </row>
    <row r="272" spans="1:17" x14ac:dyDescent="0.15">
      <c r="A272" s="126"/>
      <c r="B272" s="127"/>
      <c r="C272" s="130" t="s">
        <v>2</v>
      </c>
      <c r="D272" s="132"/>
      <c r="E272" s="9">
        <f t="shared" ref="E272:F272" si="245">SUM(E278)</f>
        <v>0</v>
      </c>
      <c r="F272" s="9">
        <f t="shared" si="245"/>
        <v>0</v>
      </c>
      <c r="G272" s="9">
        <f t="shared" ref="G272:P272" si="246">SUM(G278)</f>
        <v>0</v>
      </c>
      <c r="H272" s="89">
        <f t="shared" si="246"/>
        <v>0</v>
      </c>
      <c r="I272" s="9">
        <f t="shared" si="246"/>
        <v>0</v>
      </c>
      <c r="J272" s="9">
        <f t="shared" si="246"/>
        <v>0</v>
      </c>
      <c r="K272" s="9">
        <f t="shared" si="246"/>
        <v>0</v>
      </c>
      <c r="L272" s="9">
        <f t="shared" si="246"/>
        <v>0</v>
      </c>
      <c r="M272" s="29">
        <f t="shared" si="246"/>
        <v>0</v>
      </c>
      <c r="N272" s="115">
        <f t="shared" si="246"/>
        <v>0</v>
      </c>
      <c r="O272" s="7">
        <f t="shared" ref="O272" si="247">SUM(O278)</f>
        <v>0</v>
      </c>
      <c r="P272" s="7">
        <f t="shared" si="246"/>
        <v>0</v>
      </c>
      <c r="Q272" s="46">
        <f t="shared" si="231"/>
        <v>0</v>
      </c>
    </row>
    <row r="273" spans="1:17" x14ac:dyDescent="0.15">
      <c r="A273" s="126"/>
      <c r="B273" s="127"/>
      <c r="C273" s="13"/>
      <c r="D273" s="15" t="s">
        <v>1</v>
      </c>
      <c r="E273" s="11">
        <f t="shared" ref="E273:F273" si="248">SUM(E279)</f>
        <v>0</v>
      </c>
      <c r="F273" s="14">
        <f t="shared" si="248"/>
        <v>0</v>
      </c>
      <c r="G273" s="14">
        <f t="shared" ref="G273:P273" si="249">SUM(G279)</f>
        <v>0</v>
      </c>
      <c r="H273" s="89">
        <f t="shared" si="249"/>
        <v>0</v>
      </c>
      <c r="I273" s="9">
        <f t="shared" si="249"/>
        <v>0</v>
      </c>
      <c r="J273" s="14">
        <f t="shared" si="249"/>
        <v>0</v>
      </c>
      <c r="K273" s="14">
        <f t="shared" si="249"/>
        <v>0</v>
      </c>
      <c r="L273" s="14">
        <f t="shared" si="249"/>
        <v>0</v>
      </c>
      <c r="M273" s="34">
        <f t="shared" si="249"/>
        <v>0</v>
      </c>
      <c r="N273" s="116">
        <f t="shared" si="249"/>
        <v>0</v>
      </c>
      <c r="O273" s="9">
        <f t="shared" ref="O273" si="250">SUM(O279)</f>
        <v>0</v>
      </c>
      <c r="P273" s="9">
        <f t="shared" si="249"/>
        <v>0</v>
      </c>
      <c r="Q273" s="46">
        <f t="shared" si="231"/>
        <v>0</v>
      </c>
    </row>
    <row r="274" spans="1:17" x14ac:dyDescent="0.15">
      <c r="A274" s="128"/>
      <c r="B274" s="121" t="s">
        <v>9</v>
      </c>
      <c r="C274" s="134" t="s">
        <v>6</v>
      </c>
      <c r="D274" s="135"/>
      <c r="E274" s="73">
        <f>SUM(E275:E278)</f>
        <v>6</v>
      </c>
      <c r="F274" s="80">
        <f>SUM(F275:F278)</f>
        <v>3</v>
      </c>
      <c r="G274" s="80">
        <f t="shared" ref="G274:P274" si="251">SUM(G275:G278)</f>
        <v>2</v>
      </c>
      <c r="H274" s="102">
        <f t="shared" si="251"/>
        <v>1</v>
      </c>
      <c r="I274" s="80">
        <f t="shared" si="251"/>
        <v>2</v>
      </c>
      <c r="J274" s="80">
        <f t="shared" si="251"/>
        <v>1</v>
      </c>
      <c r="K274" s="80">
        <f t="shared" si="251"/>
        <v>3</v>
      </c>
      <c r="L274" s="80">
        <f t="shared" si="251"/>
        <v>2</v>
      </c>
      <c r="M274" s="84">
        <f t="shared" si="251"/>
        <v>1</v>
      </c>
      <c r="N274" s="117">
        <f t="shared" si="251"/>
        <v>1</v>
      </c>
      <c r="O274" s="80">
        <f t="shared" ref="O274" si="252">SUM(O275:O278)</f>
        <v>1</v>
      </c>
      <c r="P274" s="80">
        <f t="shared" si="251"/>
        <v>1</v>
      </c>
      <c r="Q274" s="58">
        <f t="shared" si="231"/>
        <v>24</v>
      </c>
    </row>
    <row r="275" spans="1:17" x14ac:dyDescent="0.15">
      <c r="A275" s="128"/>
      <c r="B275" s="122"/>
      <c r="C275" s="130" t="s">
        <v>5</v>
      </c>
      <c r="D275" s="131"/>
      <c r="E275" s="8">
        <v>6</v>
      </c>
      <c r="F275" s="8">
        <v>3</v>
      </c>
      <c r="G275" s="8">
        <v>2</v>
      </c>
      <c r="H275" s="88">
        <v>1</v>
      </c>
      <c r="I275" s="8">
        <v>2</v>
      </c>
      <c r="J275" s="10">
        <v>1</v>
      </c>
      <c r="K275" s="10">
        <v>1</v>
      </c>
      <c r="L275" s="10">
        <v>2</v>
      </c>
      <c r="M275" s="30">
        <v>1</v>
      </c>
      <c r="N275" s="104">
        <v>1</v>
      </c>
      <c r="O275" s="10">
        <v>1</v>
      </c>
      <c r="P275" s="10">
        <v>1</v>
      </c>
      <c r="Q275" s="45">
        <f t="shared" si="231"/>
        <v>22</v>
      </c>
    </row>
    <row r="276" spans="1:17" x14ac:dyDescent="0.15">
      <c r="A276" s="128"/>
      <c r="B276" s="122"/>
      <c r="C276" s="130" t="s">
        <v>4</v>
      </c>
      <c r="D276" s="131"/>
      <c r="E276" s="8">
        <v>0</v>
      </c>
      <c r="F276" s="8">
        <v>0</v>
      </c>
      <c r="G276" s="8">
        <v>0</v>
      </c>
      <c r="H276" s="88">
        <v>0</v>
      </c>
      <c r="I276" s="8">
        <v>0</v>
      </c>
      <c r="J276" s="10">
        <v>0</v>
      </c>
      <c r="K276" s="10">
        <v>2</v>
      </c>
      <c r="L276" s="10">
        <v>0</v>
      </c>
      <c r="M276" s="30">
        <v>0</v>
      </c>
      <c r="N276" s="104">
        <v>0</v>
      </c>
      <c r="O276" s="10">
        <v>0</v>
      </c>
      <c r="P276" s="10">
        <v>0</v>
      </c>
      <c r="Q276" s="45">
        <f t="shared" si="231"/>
        <v>2</v>
      </c>
    </row>
    <row r="277" spans="1:17" x14ac:dyDescent="0.15">
      <c r="A277" s="128"/>
      <c r="B277" s="122"/>
      <c r="C277" s="130" t="s">
        <v>3</v>
      </c>
      <c r="D277" s="131"/>
      <c r="E277" s="8">
        <v>0</v>
      </c>
      <c r="F277" s="8">
        <v>0</v>
      </c>
      <c r="G277" s="8">
        <v>0</v>
      </c>
      <c r="H277" s="88">
        <v>0</v>
      </c>
      <c r="I277" s="8">
        <v>0</v>
      </c>
      <c r="J277" s="10">
        <v>0</v>
      </c>
      <c r="K277" s="10">
        <v>0</v>
      </c>
      <c r="L277" s="10">
        <v>0</v>
      </c>
      <c r="M277" s="30">
        <v>0</v>
      </c>
      <c r="N277" s="104">
        <v>0</v>
      </c>
      <c r="O277" s="10">
        <v>0</v>
      </c>
      <c r="P277" s="10">
        <v>0</v>
      </c>
      <c r="Q277" s="45">
        <f t="shared" si="231"/>
        <v>0</v>
      </c>
    </row>
    <row r="278" spans="1:17" x14ac:dyDescent="0.15">
      <c r="A278" s="128"/>
      <c r="B278" s="122"/>
      <c r="C278" s="130" t="s">
        <v>2</v>
      </c>
      <c r="D278" s="132"/>
      <c r="E278" s="9">
        <v>0</v>
      </c>
      <c r="F278" s="9">
        <v>0</v>
      </c>
      <c r="G278" s="9">
        <v>0</v>
      </c>
      <c r="H278" s="89">
        <v>0</v>
      </c>
      <c r="I278" s="9">
        <v>0</v>
      </c>
      <c r="J278" s="7">
        <v>0</v>
      </c>
      <c r="K278" s="7">
        <v>0</v>
      </c>
      <c r="L278" s="7">
        <v>0</v>
      </c>
      <c r="M278" s="31">
        <v>0</v>
      </c>
      <c r="N278" s="115">
        <v>0</v>
      </c>
      <c r="O278" s="7">
        <v>0</v>
      </c>
      <c r="P278" s="7">
        <v>0</v>
      </c>
      <c r="Q278" s="46">
        <f t="shared" si="231"/>
        <v>0</v>
      </c>
    </row>
    <row r="279" spans="1:17" x14ac:dyDescent="0.15">
      <c r="A279" s="16"/>
      <c r="B279" s="123"/>
      <c r="C279" s="13"/>
      <c r="D279" s="15" t="s">
        <v>1</v>
      </c>
      <c r="E279" s="11">
        <v>0</v>
      </c>
      <c r="F279" s="14">
        <v>0</v>
      </c>
      <c r="G279" s="14">
        <v>0</v>
      </c>
      <c r="H279" s="89">
        <v>0</v>
      </c>
      <c r="I279" s="9">
        <v>0</v>
      </c>
      <c r="J279" s="14">
        <v>0</v>
      </c>
      <c r="K279" s="14">
        <v>0</v>
      </c>
      <c r="L279" s="14">
        <v>0</v>
      </c>
      <c r="M279" s="34">
        <v>0</v>
      </c>
      <c r="N279" s="116">
        <v>0</v>
      </c>
      <c r="O279" s="32">
        <v>0</v>
      </c>
      <c r="P279" s="9">
        <v>0</v>
      </c>
      <c r="Q279" s="46">
        <f t="shared" si="231"/>
        <v>0</v>
      </c>
    </row>
    <row r="280" spans="1:17" x14ac:dyDescent="0.15">
      <c r="A280" s="124" t="s">
        <v>8</v>
      </c>
      <c r="B280" s="125"/>
      <c r="C280" s="144" t="s">
        <v>6</v>
      </c>
      <c r="D280" s="145"/>
      <c r="E280" s="68">
        <f>SUM(E281:E284)</f>
        <v>3</v>
      </c>
      <c r="F280" s="75">
        <f>SUM(F281:F284)</f>
        <v>3</v>
      </c>
      <c r="G280" s="75">
        <f t="shared" ref="G280:P280" si="253">SUM(G281:G284)</f>
        <v>3</v>
      </c>
      <c r="H280" s="91">
        <f t="shared" si="253"/>
        <v>8</v>
      </c>
      <c r="I280" s="75">
        <f t="shared" si="253"/>
        <v>3</v>
      </c>
      <c r="J280" s="75">
        <f t="shared" si="253"/>
        <v>2</v>
      </c>
      <c r="K280" s="75">
        <f t="shared" si="253"/>
        <v>20</v>
      </c>
      <c r="L280" s="75">
        <f t="shared" si="253"/>
        <v>4</v>
      </c>
      <c r="M280" s="81">
        <f t="shared" si="253"/>
        <v>3</v>
      </c>
      <c r="N280" s="114">
        <f t="shared" si="253"/>
        <v>2</v>
      </c>
      <c r="O280" s="81">
        <f t="shared" ref="O280" si="254">SUM(O281:O284)</f>
        <v>4</v>
      </c>
      <c r="P280" s="75">
        <f t="shared" si="253"/>
        <v>2</v>
      </c>
      <c r="Q280" s="51">
        <f t="shared" si="231"/>
        <v>57</v>
      </c>
    </row>
    <row r="281" spans="1:17" x14ac:dyDescent="0.15">
      <c r="A281" s="126"/>
      <c r="B281" s="127"/>
      <c r="C281" s="130" t="s">
        <v>5</v>
      </c>
      <c r="D281" s="131"/>
      <c r="E281" s="10">
        <f t="shared" ref="E281:F281" si="255">SUM(E287)</f>
        <v>3</v>
      </c>
      <c r="F281" s="8">
        <f t="shared" si="255"/>
        <v>3</v>
      </c>
      <c r="G281" s="8">
        <f t="shared" ref="G281:P281" si="256">SUM(G287)</f>
        <v>3</v>
      </c>
      <c r="H281" s="88">
        <f t="shared" si="256"/>
        <v>7</v>
      </c>
      <c r="I281" s="8">
        <f t="shared" si="256"/>
        <v>3</v>
      </c>
      <c r="J281" s="8">
        <f t="shared" si="256"/>
        <v>2</v>
      </c>
      <c r="K281" s="8">
        <f t="shared" si="256"/>
        <v>7</v>
      </c>
      <c r="L281" s="8">
        <f t="shared" si="256"/>
        <v>4</v>
      </c>
      <c r="M281" s="28">
        <f t="shared" si="256"/>
        <v>3</v>
      </c>
      <c r="N281" s="104">
        <f t="shared" si="256"/>
        <v>2</v>
      </c>
      <c r="O281" s="30">
        <f t="shared" ref="O281" si="257">SUM(O287)</f>
        <v>4</v>
      </c>
      <c r="P281" s="10">
        <f t="shared" si="256"/>
        <v>2</v>
      </c>
      <c r="Q281" s="45">
        <f t="shared" si="231"/>
        <v>43</v>
      </c>
    </row>
    <row r="282" spans="1:17" x14ac:dyDescent="0.15">
      <c r="A282" s="126"/>
      <c r="B282" s="127"/>
      <c r="C282" s="130" t="s">
        <v>4</v>
      </c>
      <c r="D282" s="131"/>
      <c r="E282" s="10">
        <f t="shared" ref="E282:F282" si="258">SUM(E288)</f>
        <v>0</v>
      </c>
      <c r="F282" s="8">
        <f t="shared" si="258"/>
        <v>0</v>
      </c>
      <c r="G282" s="8">
        <f t="shared" ref="G282:P282" si="259">SUM(G288)</f>
        <v>0</v>
      </c>
      <c r="H282" s="88">
        <f t="shared" si="259"/>
        <v>1</v>
      </c>
      <c r="I282" s="8">
        <f t="shared" si="259"/>
        <v>0</v>
      </c>
      <c r="J282" s="8">
        <f t="shared" si="259"/>
        <v>0</v>
      </c>
      <c r="K282" s="8">
        <f t="shared" si="259"/>
        <v>0</v>
      </c>
      <c r="L282" s="8">
        <f t="shared" si="259"/>
        <v>0</v>
      </c>
      <c r="M282" s="28">
        <f t="shared" si="259"/>
        <v>0</v>
      </c>
      <c r="N282" s="104">
        <f t="shared" si="259"/>
        <v>0</v>
      </c>
      <c r="O282" s="30">
        <f t="shared" ref="O282" si="260">SUM(O288)</f>
        <v>0</v>
      </c>
      <c r="P282" s="10">
        <f t="shared" si="259"/>
        <v>0</v>
      </c>
      <c r="Q282" s="45">
        <f t="shared" si="231"/>
        <v>1</v>
      </c>
    </row>
    <row r="283" spans="1:17" x14ac:dyDescent="0.15">
      <c r="A283" s="126"/>
      <c r="B283" s="127"/>
      <c r="C283" s="130" t="s">
        <v>3</v>
      </c>
      <c r="D283" s="131"/>
      <c r="E283" s="10">
        <f t="shared" ref="E283:F283" si="261">SUM(E289)</f>
        <v>0</v>
      </c>
      <c r="F283" s="8">
        <f t="shared" si="261"/>
        <v>0</v>
      </c>
      <c r="G283" s="8">
        <f t="shared" ref="G283:P283" si="262">SUM(G289)</f>
        <v>0</v>
      </c>
      <c r="H283" s="88">
        <f t="shared" si="262"/>
        <v>0</v>
      </c>
      <c r="I283" s="8">
        <f t="shared" si="262"/>
        <v>0</v>
      </c>
      <c r="J283" s="8">
        <f t="shared" si="262"/>
        <v>0</v>
      </c>
      <c r="K283" s="8">
        <f t="shared" si="262"/>
        <v>13</v>
      </c>
      <c r="L283" s="8">
        <f t="shared" si="262"/>
        <v>0</v>
      </c>
      <c r="M283" s="28">
        <f t="shared" si="262"/>
        <v>0</v>
      </c>
      <c r="N283" s="104">
        <f t="shared" si="262"/>
        <v>0</v>
      </c>
      <c r="O283" s="30">
        <f t="shared" ref="O283" si="263">SUM(O289)</f>
        <v>0</v>
      </c>
      <c r="P283" s="10">
        <f t="shared" si="262"/>
        <v>0</v>
      </c>
      <c r="Q283" s="45">
        <f t="shared" si="231"/>
        <v>13</v>
      </c>
    </row>
    <row r="284" spans="1:17" x14ac:dyDescent="0.15">
      <c r="A284" s="126"/>
      <c r="B284" s="127"/>
      <c r="C284" s="130" t="s">
        <v>2</v>
      </c>
      <c r="D284" s="132"/>
      <c r="E284" s="7">
        <f t="shared" ref="E284:F284" si="264">SUM(E290)</f>
        <v>0</v>
      </c>
      <c r="F284" s="9">
        <f t="shared" si="264"/>
        <v>0</v>
      </c>
      <c r="G284" s="9">
        <f t="shared" ref="G284:P284" si="265">SUM(G290)</f>
        <v>0</v>
      </c>
      <c r="H284" s="89">
        <f t="shared" si="265"/>
        <v>0</v>
      </c>
      <c r="I284" s="9">
        <f t="shared" si="265"/>
        <v>0</v>
      </c>
      <c r="J284" s="9">
        <f t="shared" si="265"/>
        <v>0</v>
      </c>
      <c r="K284" s="9">
        <f t="shared" si="265"/>
        <v>0</v>
      </c>
      <c r="L284" s="9">
        <f t="shared" si="265"/>
        <v>0</v>
      </c>
      <c r="M284" s="29">
        <f t="shared" si="265"/>
        <v>0</v>
      </c>
      <c r="N284" s="115">
        <f t="shared" si="265"/>
        <v>0</v>
      </c>
      <c r="O284" s="31">
        <f t="shared" ref="O284" si="266">SUM(O290)</f>
        <v>0</v>
      </c>
      <c r="P284" s="7">
        <f t="shared" si="265"/>
        <v>0</v>
      </c>
      <c r="Q284" s="46">
        <f t="shared" si="231"/>
        <v>0</v>
      </c>
    </row>
    <row r="285" spans="1:17" x14ac:dyDescent="0.15">
      <c r="A285" s="126"/>
      <c r="B285" s="127"/>
      <c r="C285" s="13"/>
      <c r="D285" s="12" t="s">
        <v>1</v>
      </c>
      <c r="E285" s="11">
        <f t="shared" ref="E285:F285" si="267">SUM(E291)</f>
        <v>0</v>
      </c>
      <c r="F285" s="9">
        <f t="shared" si="267"/>
        <v>0</v>
      </c>
      <c r="G285" s="9">
        <f t="shared" ref="G285:P285" si="268">SUM(G291)</f>
        <v>0</v>
      </c>
      <c r="H285" s="89">
        <f t="shared" si="268"/>
        <v>0</v>
      </c>
      <c r="I285" s="9">
        <f t="shared" si="268"/>
        <v>0</v>
      </c>
      <c r="J285" s="9">
        <f t="shared" si="268"/>
        <v>0</v>
      </c>
      <c r="K285" s="9">
        <f t="shared" si="268"/>
        <v>0</v>
      </c>
      <c r="L285" s="9">
        <f t="shared" si="268"/>
        <v>0</v>
      </c>
      <c r="M285" s="32">
        <f t="shared" si="268"/>
        <v>0</v>
      </c>
      <c r="N285" s="118">
        <f t="shared" si="268"/>
        <v>0</v>
      </c>
      <c r="O285" s="32">
        <f t="shared" ref="O285" si="269">SUM(O291)</f>
        <v>0</v>
      </c>
      <c r="P285" s="9">
        <f t="shared" si="268"/>
        <v>0</v>
      </c>
      <c r="Q285" s="46">
        <f t="shared" si="231"/>
        <v>0</v>
      </c>
    </row>
    <row r="286" spans="1:17" x14ac:dyDescent="0.15">
      <c r="A286" s="128"/>
      <c r="B286" s="121" t="s">
        <v>7</v>
      </c>
      <c r="C286" s="134" t="s">
        <v>6</v>
      </c>
      <c r="D286" s="135"/>
      <c r="E286" s="73">
        <f>SUM(E287:E290)</f>
        <v>3</v>
      </c>
      <c r="F286" s="80">
        <f>SUM(F287:F290)</f>
        <v>3</v>
      </c>
      <c r="G286" s="80">
        <f t="shared" ref="G286:P286" si="270">SUM(G287:G290)</f>
        <v>3</v>
      </c>
      <c r="H286" s="102">
        <f t="shared" si="270"/>
        <v>8</v>
      </c>
      <c r="I286" s="80">
        <f t="shared" si="270"/>
        <v>3</v>
      </c>
      <c r="J286" s="84">
        <f t="shared" si="270"/>
        <v>2</v>
      </c>
      <c r="K286" s="80">
        <f t="shared" si="270"/>
        <v>20</v>
      </c>
      <c r="L286" s="80">
        <f t="shared" si="270"/>
        <v>4</v>
      </c>
      <c r="M286" s="84">
        <f t="shared" si="270"/>
        <v>3</v>
      </c>
      <c r="N286" s="117">
        <f t="shared" si="270"/>
        <v>2</v>
      </c>
      <c r="O286" s="84">
        <f t="shared" ref="O286" si="271">SUM(O287:O290)</f>
        <v>4</v>
      </c>
      <c r="P286" s="80">
        <f t="shared" si="270"/>
        <v>2</v>
      </c>
      <c r="Q286" s="58">
        <f t="shared" si="231"/>
        <v>57</v>
      </c>
    </row>
    <row r="287" spans="1:17" x14ac:dyDescent="0.15">
      <c r="A287" s="128"/>
      <c r="B287" s="122"/>
      <c r="C287" s="130" t="s">
        <v>5</v>
      </c>
      <c r="D287" s="131"/>
      <c r="E287" s="10">
        <v>3</v>
      </c>
      <c r="F287" s="8">
        <v>3</v>
      </c>
      <c r="G287" s="8">
        <v>3</v>
      </c>
      <c r="H287" s="88">
        <v>7</v>
      </c>
      <c r="I287" s="8">
        <v>3</v>
      </c>
      <c r="J287" s="30">
        <v>2</v>
      </c>
      <c r="K287" s="10">
        <v>7</v>
      </c>
      <c r="L287" s="10">
        <v>4</v>
      </c>
      <c r="M287" s="30">
        <v>3</v>
      </c>
      <c r="N287" s="104">
        <v>2</v>
      </c>
      <c r="O287" s="30">
        <v>4</v>
      </c>
      <c r="P287" s="10">
        <v>2</v>
      </c>
      <c r="Q287" s="45">
        <f t="shared" si="231"/>
        <v>43</v>
      </c>
    </row>
    <row r="288" spans="1:17" x14ac:dyDescent="0.15">
      <c r="A288" s="128"/>
      <c r="B288" s="122"/>
      <c r="C288" s="130" t="s">
        <v>4</v>
      </c>
      <c r="D288" s="131"/>
      <c r="E288" s="10">
        <v>0</v>
      </c>
      <c r="F288" s="8">
        <v>0</v>
      </c>
      <c r="G288" s="8">
        <v>0</v>
      </c>
      <c r="H288" s="88">
        <v>1</v>
      </c>
      <c r="I288" s="8">
        <v>0</v>
      </c>
      <c r="J288" s="30">
        <v>0</v>
      </c>
      <c r="K288" s="10">
        <v>0</v>
      </c>
      <c r="L288" s="10">
        <v>0</v>
      </c>
      <c r="M288" s="30">
        <v>0</v>
      </c>
      <c r="N288" s="104">
        <v>0</v>
      </c>
      <c r="O288" s="30">
        <v>0</v>
      </c>
      <c r="P288" s="10">
        <v>0</v>
      </c>
      <c r="Q288" s="45">
        <f t="shared" si="231"/>
        <v>1</v>
      </c>
    </row>
    <row r="289" spans="1:17" x14ac:dyDescent="0.15">
      <c r="A289" s="128"/>
      <c r="B289" s="122"/>
      <c r="C289" s="130" t="s">
        <v>3</v>
      </c>
      <c r="D289" s="131"/>
      <c r="E289" s="10">
        <v>0</v>
      </c>
      <c r="F289" s="8">
        <v>0</v>
      </c>
      <c r="G289" s="8">
        <v>0</v>
      </c>
      <c r="H289" s="106">
        <v>0</v>
      </c>
      <c r="I289" s="30">
        <v>0</v>
      </c>
      <c r="J289" s="30">
        <v>0</v>
      </c>
      <c r="K289" s="10">
        <v>13</v>
      </c>
      <c r="L289" s="10">
        <v>0</v>
      </c>
      <c r="M289" s="30">
        <v>0</v>
      </c>
      <c r="N289" s="104">
        <v>0</v>
      </c>
      <c r="O289" s="30">
        <v>0</v>
      </c>
      <c r="P289" s="10">
        <v>0</v>
      </c>
      <c r="Q289" s="45">
        <f t="shared" si="231"/>
        <v>13</v>
      </c>
    </row>
    <row r="290" spans="1:17" x14ac:dyDescent="0.15">
      <c r="A290" s="128"/>
      <c r="B290" s="122"/>
      <c r="C290" s="130" t="s">
        <v>2</v>
      </c>
      <c r="D290" s="132"/>
      <c r="E290" s="7">
        <v>0</v>
      </c>
      <c r="F290" s="9">
        <v>0</v>
      </c>
      <c r="G290" s="9">
        <v>0</v>
      </c>
      <c r="H290" s="107">
        <v>0</v>
      </c>
      <c r="I290" s="31">
        <v>0</v>
      </c>
      <c r="J290" s="31">
        <v>0</v>
      </c>
      <c r="K290" s="7">
        <v>0</v>
      </c>
      <c r="L290" s="7">
        <v>0</v>
      </c>
      <c r="M290" s="31">
        <v>0</v>
      </c>
      <c r="N290" s="104">
        <v>0</v>
      </c>
      <c r="O290" s="31">
        <v>0</v>
      </c>
      <c r="P290" s="7">
        <v>0</v>
      </c>
      <c r="Q290" s="45">
        <f t="shared" si="231"/>
        <v>0</v>
      </c>
    </row>
    <row r="291" spans="1:17" ht="14.25" thickBot="1" x14ac:dyDescent="0.2">
      <c r="A291" s="6"/>
      <c r="B291" s="133"/>
      <c r="C291" s="5"/>
      <c r="D291" s="4" t="s">
        <v>1</v>
      </c>
      <c r="E291" s="3">
        <v>0</v>
      </c>
      <c r="F291" s="2">
        <v>0</v>
      </c>
      <c r="G291" s="2">
        <v>0</v>
      </c>
      <c r="H291" s="108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08">
        <v>0</v>
      </c>
      <c r="O291" s="2">
        <v>0</v>
      </c>
      <c r="P291" s="2">
        <v>0</v>
      </c>
      <c r="Q291" s="57">
        <f t="shared" si="231"/>
        <v>0</v>
      </c>
    </row>
    <row r="292" spans="1:17" x14ac:dyDescent="0.15">
      <c r="A292" t="s">
        <v>0</v>
      </c>
      <c r="G292" s="61"/>
      <c r="J292" s="61"/>
      <c r="K292" s="61"/>
      <c r="L292" s="61"/>
      <c r="M292" s="61"/>
      <c r="N292" s="119"/>
      <c r="O292" s="152" t="s">
        <v>72</v>
      </c>
      <c r="P292" s="152"/>
      <c r="Q292" s="152"/>
    </row>
    <row r="294" spans="1:17" x14ac:dyDescent="0.15">
      <c r="C294" s="120"/>
      <c r="D294" s="120"/>
      <c r="E294" s="41"/>
      <c r="F294" s="41"/>
      <c r="G294" s="41"/>
      <c r="H294" s="109"/>
      <c r="I294" s="41"/>
      <c r="J294" s="41"/>
      <c r="K294" s="41"/>
      <c r="L294" s="41"/>
      <c r="M294" s="41"/>
      <c r="N294" s="109"/>
      <c r="O294" s="41"/>
      <c r="P294" s="41"/>
      <c r="Q294" s="41"/>
    </row>
    <row r="295" spans="1:17" x14ac:dyDescent="0.15">
      <c r="C295" s="120"/>
      <c r="D295" s="120"/>
      <c r="E295" s="42"/>
      <c r="F295" s="42"/>
      <c r="G295" s="42"/>
      <c r="H295" s="110"/>
      <c r="I295" s="42"/>
      <c r="J295" s="42"/>
      <c r="K295" s="42"/>
      <c r="L295" s="42"/>
      <c r="M295" s="42"/>
      <c r="N295" s="110"/>
      <c r="O295" s="42"/>
      <c r="P295" s="42"/>
      <c r="Q295" s="42"/>
    </row>
    <row r="296" spans="1:17" x14ac:dyDescent="0.15">
      <c r="C296" s="120"/>
      <c r="D296" s="120"/>
      <c r="E296" s="42"/>
      <c r="F296" s="42"/>
      <c r="G296" s="42"/>
      <c r="H296" s="110"/>
      <c r="I296" s="42"/>
      <c r="J296" s="42"/>
      <c r="K296" s="42"/>
      <c r="L296" s="42"/>
      <c r="M296" s="42"/>
      <c r="N296" s="110"/>
      <c r="O296" s="42"/>
      <c r="P296" s="42"/>
      <c r="Q296" s="42"/>
    </row>
    <row r="297" spans="1:17" x14ac:dyDescent="0.15">
      <c r="C297" s="1"/>
      <c r="D297" s="1"/>
      <c r="E297" s="42"/>
      <c r="F297" s="42"/>
      <c r="G297" s="42"/>
      <c r="H297" s="110"/>
      <c r="I297" s="42"/>
      <c r="J297" s="42"/>
      <c r="K297" s="42"/>
      <c r="L297" s="42"/>
      <c r="M297" s="42"/>
      <c r="N297" s="110"/>
      <c r="O297" s="42"/>
      <c r="P297" s="42"/>
      <c r="Q297" s="42"/>
    </row>
    <row r="299" spans="1:17" x14ac:dyDescent="0.15">
      <c r="C299" s="1"/>
      <c r="D299" s="1"/>
    </row>
  </sheetData>
  <mergeCells count="303">
    <mergeCell ref="A190:A206"/>
    <mergeCell ref="A214:A230"/>
    <mergeCell ref="A232:B237"/>
    <mergeCell ref="B226:B231"/>
    <mergeCell ref="B220:B225"/>
    <mergeCell ref="B190:B195"/>
    <mergeCell ref="O292:Q292"/>
    <mergeCell ref="A274:A278"/>
    <mergeCell ref="A286:A290"/>
    <mergeCell ref="C268:D268"/>
    <mergeCell ref="C269:D269"/>
    <mergeCell ref="C270:D270"/>
    <mergeCell ref="A280:B285"/>
    <mergeCell ref="C280:D280"/>
    <mergeCell ref="C281:D281"/>
    <mergeCell ref="C282:D282"/>
    <mergeCell ref="C283:D283"/>
    <mergeCell ref="C236:D236"/>
    <mergeCell ref="C250:D250"/>
    <mergeCell ref="C251:D251"/>
    <mergeCell ref="C252:D252"/>
    <mergeCell ref="C253:D253"/>
    <mergeCell ref="C254:D254"/>
    <mergeCell ref="C247:D247"/>
    <mergeCell ref="C18:D18"/>
    <mergeCell ref="C17:D17"/>
    <mergeCell ref="C16:D16"/>
    <mergeCell ref="C25:D25"/>
    <mergeCell ref="C24:D24"/>
    <mergeCell ref="C23:D23"/>
    <mergeCell ref="C20:D20"/>
    <mergeCell ref="C19:D19"/>
    <mergeCell ref="A3:C3"/>
    <mergeCell ref="C8:D8"/>
    <mergeCell ref="C7:D7"/>
    <mergeCell ref="C6:D6"/>
    <mergeCell ref="C5:D5"/>
    <mergeCell ref="C11:D11"/>
    <mergeCell ref="C10:D10"/>
    <mergeCell ref="A4:B9"/>
    <mergeCell ref="C4:D4"/>
    <mergeCell ref="A10:B15"/>
    <mergeCell ref="C14:D14"/>
    <mergeCell ref="C13:D13"/>
    <mergeCell ref="C12:D12"/>
    <mergeCell ref="A16:B21"/>
    <mergeCell ref="C29:D29"/>
    <mergeCell ref="C28:D28"/>
    <mergeCell ref="A34:B39"/>
    <mergeCell ref="C38:D38"/>
    <mergeCell ref="C37:D37"/>
    <mergeCell ref="C36:D36"/>
    <mergeCell ref="C35:D35"/>
    <mergeCell ref="C34:D34"/>
    <mergeCell ref="C22:D22"/>
    <mergeCell ref="C26:D26"/>
    <mergeCell ref="C32:D32"/>
    <mergeCell ref="C31:D31"/>
    <mergeCell ref="C30:D30"/>
    <mergeCell ref="A22:B27"/>
    <mergeCell ref="A28:B33"/>
    <mergeCell ref="C44:D44"/>
    <mergeCell ref="C46:D46"/>
    <mergeCell ref="C47:D47"/>
    <mergeCell ref="C48:D48"/>
    <mergeCell ref="C49:D49"/>
    <mergeCell ref="C50:D50"/>
    <mergeCell ref="C40:D40"/>
    <mergeCell ref="C41:D41"/>
    <mergeCell ref="C42:D42"/>
    <mergeCell ref="C43:D43"/>
    <mergeCell ref="C59:D59"/>
    <mergeCell ref="C60:D60"/>
    <mergeCell ref="C61:D61"/>
    <mergeCell ref="C62:D62"/>
    <mergeCell ref="C64:D64"/>
    <mergeCell ref="C65:D65"/>
    <mergeCell ref="C52:D52"/>
    <mergeCell ref="C53:D53"/>
    <mergeCell ref="C54:D54"/>
    <mergeCell ref="C55:D55"/>
    <mergeCell ref="C56:D56"/>
    <mergeCell ref="C58:D58"/>
    <mergeCell ref="C73:D73"/>
    <mergeCell ref="C74:D74"/>
    <mergeCell ref="A82:B87"/>
    <mergeCell ref="A76:B81"/>
    <mergeCell ref="A70:B75"/>
    <mergeCell ref="A64:B69"/>
    <mergeCell ref="C66:D66"/>
    <mergeCell ref="C67:D67"/>
    <mergeCell ref="C68:D68"/>
    <mergeCell ref="C70:D70"/>
    <mergeCell ref="C71:D71"/>
    <mergeCell ref="C72:D72"/>
    <mergeCell ref="C82:D82"/>
    <mergeCell ref="C83:D83"/>
    <mergeCell ref="C84:D84"/>
    <mergeCell ref="C85:D85"/>
    <mergeCell ref="C86:D86"/>
    <mergeCell ref="C88:D88"/>
    <mergeCell ref="C76:D76"/>
    <mergeCell ref="C77:D77"/>
    <mergeCell ref="C78:D78"/>
    <mergeCell ref="C79:D79"/>
    <mergeCell ref="C80:D80"/>
    <mergeCell ref="C102:D102"/>
    <mergeCell ref="C103:D103"/>
    <mergeCell ref="C104:D104"/>
    <mergeCell ref="C94:D94"/>
    <mergeCell ref="C95:D95"/>
    <mergeCell ref="C96:D96"/>
    <mergeCell ref="C97:D97"/>
    <mergeCell ref="C98:D98"/>
    <mergeCell ref="C106:D106"/>
    <mergeCell ref="C107:D107"/>
    <mergeCell ref="C108:D108"/>
    <mergeCell ref="C89:D89"/>
    <mergeCell ref="C90:D90"/>
    <mergeCell ref="C91:D91"/>
    <mergeCell ref="C92:D92"/>
    <mergeCell ref="C100:D100"/>
    <mergeCell ref="C101:D101"/>
    <mergeCell ref="C116:D116"/>
    <mergeCell ref="C124:D124"/>
    <mergeCell ref="C125:D125"/>
    <mergeCell ref="C126:D126"/>
    <mergeCell ref="C127:D127"/>
    <mergeCell ref="C128:D128"/>
    <mergeCell ref="C134:D134"/>
    <mergeCell ref="C109:D109"/>
    <mergeCell ref="C110:D110"/>
    <mergeCell ref="C112:D112"/>
    <mergeCell ref="C113:D113"/>
    <mergeCell ref="C114:D114"/>
    <mergeCell ref="C115:D115"/>
    <mergeCell ref="C248:D248"/>
    <mergeCell ref="C256:D256"/>
    <mergeCell ref="C241:D241"/>
    <mergeCell ref="C242:D242"/>
    <mergeCell ref="C244:D244"/>
    <mergeCell ref="C245:D245"/>
    <mergeCell ref="C118:D118"/>
    <mergeCell ref="C119:D119"/>
    <mergeCell ref="C120:D120"/>
    <mergeCell ref="C121:D121"/>
    <mergeCell ref="C122:D122"/>
    <mergeCell ref="C130:D130"/>
    <mergeCell ref="C131:D131"/>
    <mergeCell ref="C132:D132"/>
    <mergeCell ref="C133:D133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39:D139"/>
    <mergeCell ref="C140:D140"/>
    <mergeCell ref="C142:D142"/>
    <mergeCell ref="C150:D150"/>
    <mergeCell ref="C151:D151"/>
    <mergeCell ref="C152:D152"/>
    <mergeCell ref="C160:D160"/>
    <mergeCell ref="C161:D161"/>
    <mergeCell ref="C154:D154"/>
    <mergeCell ref="C155:D155"/>
    <mergeCell ref="C156:D156"/>
    <mergeCell ref="C157:D157"/>
    <mergeCell ref="C158:D158"/>
    <mergeCell ref="C166:D166"/>
    <mergeCell ref="C162:D162"/>
    <mergeCell ref="C163:D163"/>
    <mergeCell ref="C164:D164"/>
    <mergeCell ref="C196:D196"/>
    <mergeCell ref="C197:D197"/>
    <mergeCell ref="C198:D198"/>
    <mergeCell ref="C199:D199"/>
    <mergeCell ref="C200:D200"/>
    <mergeCell ref="C176:D176"/>
    <mergeCell ref="C167:D167"/>
    <mergeCell ref="C168:D168"/>
    <mergeCell ref="C169:D169"/>
    <mergeCell ref="C170:D170"/>
    <mergeCell ref="C172:D172"/>
    <mergeCell ref="C173:D173"/>
    <mergeCell ref="C174:D174"/>
    <mergeCell ref="C175:D175"/>
    <mergeCell ref="C202:D202"/>
    <mergeCell ref="C178:D178"/>
    <mergeCell ref="C179:D179"/>
    <mergeCell ref="C180:D180"/>
    <mergeCell ref="C181:D181"/>
    <mergeCell ref="C182:D182"/>
    <mergeCell ref="C194:D194"/>
    <mergeCell ref="C192:D192"/>
    <mergeCell ref="C193:D193"/>
    <mergeCell ref="C184:D184"/>
    <mergeCell ref="C185:D185"/>
    <mergeCell ref="C186:D186"/>
    <mergeCell ref="C187:D187"/>
    <mergeCell ref="C188:D188"/>
    <mergeCell ref="C190:D190"/>
    <mergeCell ref="C191:D191"/>
    <mergeCell ref="C211:D211"/>
    <mergeCell ref="C212:D212"/>
    <mergeCell ref="C215:D215"/>
    <mergeCell ref="C216:D216"/>
    <mergeCell ref="C217:D217"/>
    <mergeCell ref="C218:D218"/>
    <mergeCell ref="C208:D208"/>
    <mergeCell ref="C209:D209"/>
    <mergeCell ref="C210:D210"/>
    <mergeCell ref="C238:D238"/>
    <mergeCell ref="C239:D239"/>
    <mergeCell ref="C240:D240"/>
    <mergeCell ref="C246:D246"/>
    <mergeCell ref="C232:D232"/>
    <mergeCell ref="C233:D233"/>
    <mergeCell ref="C234:D234"/>
    <mergeCell ref="C235:D235"/>
    <mergeCell ref="B148:B153"/>
    <mergeCell ref="C226:D226"/>
    <mergeCell ref="C227:D227"/>
    <mergeCell ref="C228:D228"/>
    <mergeCell ref="C221:D221"/>
    <mergeCell ref="C222:D222"/>
    <mergeCell ref="C223:D223"/>
    <mergeCell ref="C224:D224"/>
    <mergeCell ref="C229:D229"/>
    <mergeCell ref="C230:D230"/>
    <mergeCell ref="C203:D203"/>
    <mergeCell ref="C204:D204"/>
    <mergeCell ref="C205:D205"/>
    <mergeCell ref="C206:D206"/>
    <mergeCell ref="C214:D214"/>
    <mergeCell ref="C220:D220"/>
    <mergeCell ref="B142:B147"/>
    <mergeCell ref="B136:B141"/>
    <mergeCell ref="B130:B135"/>
    <mergeCell ref="A124:B129"/>
    <mergeCell ref="A58:B63"/>
    <mergeCell ref="A52:B57"/>
    <mergeCell ref="A46:B51"/>
    <mergeCell ref="A40:B45"/>
    <mergeCell ref="B118:B123"/>
    <mergeCell ref="B112:B117"/>
    <mergeCell ref="A106:B111"/>
    <mergeCell ref="A100:B105"/>
    <mergeCell ref="A88:B93"/>
    <mergeCell ref="A112:A122"/>
    <mergeCell ref="A130:A152"/>
    <mergeCell ref="A94:B99"/>
    <mergeCell ref="C264:D264"/>
    <mergeCell ref="C265:D265"/>
    <mergeCell ref="C266:D266"/>
    <mergeCell ref="C274:D274"/>
    <mergeCell ref="C275:D275"/>
    <mergeCell ref="C276:D276"/>
    <mergeCell ref="C257:D257"/>
    <mergeCell ref="C258:D258"/>
    <mergeCell ref="C259:D259"/>
    <mergeCell ref="C260:D260"/>
    <mergeCell ref="C262:D262"/>
    <mergeCell ref="C263:D263"/>
    <mergeCell ref="C289:D289"/>
    <mergeCell ref="C290:D290"/>
    <mergeCell ref="B286:B291"/>
    <mergeCell ref="C277:D277"/>
    <mergeCell ref="C278:D278"/>
    <mergeCell ref="C284:D284"/>
    <mergeCell ref="B274:B279"/>
    <mergeCell ref="C271:D271"/>
    <mergeCell ref="C272:D272"/>
    <mergeCell ref="C286:D286"/>
    <mergeCell ref="C287:D287"/>
    <mergeCell ref="C296:D296"/>
    <mergeCell ref="C295:D295"/>
    <mergeCell ref="C294:D294"/>
    <mergeCell ref="B238:B243"/>
    <mergeCell ref="B160:B165"/>
    <mergeCell ref="A154:B159"/>
    <mergeCell ref="B214:B219"/>
    <mergeCell ref="A208:B213"/>
    <mergeCell ref="B202:B207"/>
    <mergeCell ref="B196:B201"/>
    <mergeCell ref="A184:B189"/>
    <mergeCell ref="A160:A164"/>
    <mergeCell ref="B178:B183"/>
    <mergeCell ref="B172:B177"/>
    <mergeCell ref="A166:B171"/>
    <mergeCell ref="A172:A182"/>
    <mergeCell ref="A268:B273"/>
    <mergeCell ref="B262:B267"/>
    <mergeCell ref="B256:B261"/>
    <mergeCell ref="A250:B255"/>
    <mergeCell ref="B244:B249"/>
    <mergeCell ref="A238:A248"/>
    <mergeCell ref="A256:A266"/>
    <mergeCell ref="C288:D288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62" fitToHeight="4" orientation="portrait" r:id="rId1"/>
  <headerFooter alignWithMargins="0"/>
  <rowBreaks count="2" manualBreakCount="2">
    <brk id="99" max="16" man="1"/>
    <brk id="195" max="16" man="1"/>
  </rowBreaks>
  <ignoredErrors>
    <ignoredError sqref="E286:I286 E274:I274 E262:I262 E256:I256 E244:I244 E238:I238 E226:I226 E220:I220 E214:I214 E202:I202 E196:I196 E190:I190 E178:I178 E172:I172 E160:I160 E148:I148 E142:I142 E136:I136 E130:I130 E118:I118 E112:I112 E100:I100 E94:I94 E88:I88 E82:I82 E76:I76 E70:I70 E64:I64 E58:I58 E52:I52 E46:I46 E40:I40 E34:I34 E28:J28 E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第１８表（２）</vt:lpstr>
      <vt:lpstr>'第１８表（２）'!Print_Area</vt:lpstr>
      <vt:lpstr>'第１８表（２）'!Print_Titles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2016-01-05T01:29:25Z</dcterms:created>
  <dcterms:modified xsi:type="dcterms:W3CDTF">2020-05-08T10:51:08Z</dcterms:modified>
</cp:coreProperties>
</file>