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<sst xmlns="http://schemas.openxmlformats.org/spreadsheetml/2006/main" count="208" uniqueCount="35">
  <si>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</si>
  <si>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</si>
  <si>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</si>
  <si>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</si>
  <si>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</si>
  <si>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</si>
  <si>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</si>
  <si>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</si>
  <si>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</si>
  <si>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</si>
  <si>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</si>
  <si>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</si>
  <si>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</si>
  <si>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</si>
  <si>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</si>
  <si>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</si>
  <si>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</si>
  <si>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</si>
  <si>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</si>
  <si>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</si>
  <si>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</si>
  <si>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</si>
  <si>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</si>
  <si>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</si>
  <si>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</si>
  <si>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</si>
  <si>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</si>
  <si>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</si>
  <si>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</si>
  <si>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</si>
  <si>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</si>
  <si>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</si>
  <si>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</si>
  <si>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</si>
  <si>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２０１７年６月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</si>
</sst>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85" zoomScaleSheetLayoutView="85" zoomScalePageLayoutView="0" workbookViewId="0" topLeftCell="A25">
      <pane xSplit="3" topLeftCell="D1" activePane="topRight" state="frozen"/>
      <selection pane="topLeft" activeCell="A1" sqref="A1"/>
      <selection pane="topRight" activeCell="D1" sqref="D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2151</v>
      </c>
      <c r="E10" s="14">
        <f t="shared" si="0"/>
        <v>186276</v>
      </c>
      <c r="F10" s="14">
        <f aca="true" t="shared" si="1" ref="F10:K10">SUM(F11:F14)</f>
        <v>834</v>
      </c>
      <c r="G10" s="14">
        <f t="shared" si="1"/>
        <v>100070</v>
      </c>
      <c r="H10" s="14">
        <f t="shared" si="1"/>
        <v>272</v>
      </c>
      <c r="I10" s="14">
        <f t="shared" si="1"/>
        <v>13552</v>
      </c>
      <c r="J10" s="14">
        <f t="shared" si="1"/>
        <v>1045</v>
      </c>
      <c r="K10" s="14">
        <f t="shared" si="1"/>
        <v>72654</v>
      </c>
      <c r="L10" s="14">
        <f aca="true" t="shared" si="2" ref="L10:M14">SUM(N10,P10,R10)</f>
        <v>1086</v>
      </c>
      <c r="M10" s="14">
        <f t="shared" si="2"/>
        <v>102565</v>
      </c>
      <c r="N10" s="14">
        <f aca="true" t="shared" si="3" ref="N10:S10">SUM(N11:N14)</f>
        <v>751</v>
      </c>
      <c r="O10" s="14">
        <f t="shared" si="3"/>
        <v>89119</v>
      </c>
      <c r="P10" s="14">
        <f t="shared" si="3"/>
        <v>205</v>
      </c>
      <c r="Q10" s="14">
        <f t="shared" si="3"/>
        <v>9856</v>
      </c>
      <c r="R10" s="14">
        <f t="shared" si="3"/>
        <v>130</v>
      </c>
      <c r="S10" s="14">
        <f t="shared" si="3"/>
        <v>3590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575</v>
      </c>
      <c r="E11" s="14">
        <f t="shared" si="0"/>
        <v>73703</v>
      </c>
      <c r="F11" s="14">
        <f aca="true" t="shared" si="6" ref="F11:K11">SUM(N11,V11,F22,N22,V22,F33)</f>
        <v>572</v>
      </c>
      <c r="G11" s="14">
        <f t="shared" si="6"/>
        <v>73450</v>
      </c>
      <c r="H11" s="14">
        <f t="shared" si="6"/>
        <v>1</v>
      </c>
      <c r="I11" s="14">
        <f t="shared" si="6"/>
        <v>31</v>
      </c>
      <c r="J11" s="14">
        <f t="shared" si="6"/>
        <v>2</v>
      </c>
      <c r="K11" s="14">
        <f t="shared" si="6"/>
        <v>222</v>
      </c>
      <c r="L11" s="14">
        <f t="shared" si="2"/>
        <v>499</v>
      </c>
      <c r="M11" s="14">
        <f t="shared" si="2"/>
        <v>63557</v>
      </c>
      <c r="N11" s="15">
        <v>498</v>
      </c>
      <c r="O11" s="15">
        <v>63526</v>
      </c>
      <c r="P11" s="15">
        <v>1</v>
      </c>
      <c r="Q11" s="15">
        <v>31</v>
      </c>
      <c r="R11" s="15">
        <v>0</v>
      </c>
      <c r="S11" s="15">
        <v>0</v>
      </c>
      <c r="T11" s="14">
        <f t="shared" si="4"/>
        <v>0</v>
      </c>
      <c r="U11" s="14">
        <f t="shared" si="4"/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</row>
    <row r="12" spans="2:27" ht="12.75">
      <c r="B12" s="13" t="s">
        <v>12</v>
      </c>
      <c r="C12" s="6" t="s">
        <v>13</v>
      </c>
      <c r="D12" s="14">
        <f t="shared" si="0"/>
        <v>775</v>
      </c>
      <c r="E12" s="14">
        <f t="shared" si="0"/>
        <v>34683</v>
      </c>
      <c r="F12" s="14">
        <f aca="true" t="shared" si="7" ref="F12:K12">SUM(N12,V12,F23,N23,V23,F34)</f>
        <v>43</v>
      </c>
      <c r="G12" s="14">
        <f t="shared" si="7"/>
        <v>2995</v>
      </c>
      <c r="H12" s="14">
        <f t="shared" si="7"/>
        <v>271</v>
      </c>
      <c r="I12" s="14">
        <f t="shared" si="7"/>
        <v>13521</v>
      </c>
      <c r="J12" s="14">
        <f t="shared" si="7"/>
        <v>461</v>
      </c>
      <c r="K12" s="14">
        <f t="shared" si="7"/>
        <v>18167</v>
      </c>
      <c r="L12" s="14">
        <f t="shared" si="2"/>
        <v>375</v>
      </c>
      <c r="M12" s="14">
        <f t="shared" si="2"/>
        <v>16292</v>
      </c>
      <c r="N12" s="15">
        <v>41</v>
      </c>
      <c r="O12" s="15">
        <v>2877</v>
      </c>
      <c r="P12" s="15">
        <v>204</v>
      </c>
      <c r="Q12" s="15">
        <v>9825</v>
      </c>
      <c r="R12" s="15">
        <v>130</v>
      </c>
      <c r="S12" s="15">
        <v>3590</v>
      </c>
      <c r="T12" s="14">
        <f t="shared" si="4"/>
        <v>0</v>
      </c>
      <c r="U12" s="14">
        <f t="shared" si="4"/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2:27" ht="12.75">
      <c r="B13" s="13" t="s">
        <v>14</v>
      </c>
      <c r="C13" s="6" t="s">
        <v>15</v>
      </c>
      <c r="D13" s="14">
        <f t="shared" si="0"/>
        <v>19</v>
      </c>
      <c r="E13" s="14">
        <f t="shared" si="0"/>
        <v>1823</v>
      </c>
      <c r="F13" s="14">
        <f aca="true" t="shared" si="8" ref="F13:K13">SUM(N13,V13,F24,N24,V24,F35)</f>
        <v>3</v>
      </c>
      <c r="G13" s="14">
        <f t="shared" si="8"/>
        <v>301</v>
      </c>
      <c r="H13" s="14">
        <f t="shared" si="8"/>
        <v>0</v>
      </c>
      <c r="I13" s="14">
        <f t="shared" si="8"/>
        <v>0</v>
      </c>
      <c r="J13" s="14">
        <f t="shared" si="8"/>
        <v>16</v>
      </c>
      <c r="K13" s="14">
        <f t="shared" si="8"/>
        <v>1522</v>
      </c>
      <c r="L13" s="14">
        <f t="shared" si="2"/>
        <v>2</v>
      </c>
      <c r="M13" s="14">
        <f t="shared" si="2"/>
        <v>177</v>
      </c>
      <c r="N13" s="15">
        <v>2</v>
      </c>
      <c r="O13" s="15">
        <v>177</v>
      </c>
      <c r="P13" s="15">
        <v>0</v>
      </c>
      <c r="Q13" s="15">
        <v>0</v>
      </c>
      <c r="R13" s="15">
        <v>0</v>
      </c>
      <c r="S13" s="15">
        <v>0</v>
      </c>
      <c r="T13" s="14">
        <f t="shared" si="4"/>
        <v>0</v>
      </c>
      <c r="U13" s="14">
        <f t="shared" si="4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2:27" ht="12.75">
      <c r="B14" s="13" t="s">
        <v>16</v>
      </c>
      <c r="C14" s="6" t="s">
        <v>17</v>
      </c>
      <c r="D14" s="14">
        <f t="shared" si="0"/>
        <v>782</v>
      </c>
      <c r="E14" s="14">
        <f t="shared" si="0"/>
        <v>76067</v>
      </c>
      <c r="F14" s="14">
        <f aca="true" t="shared" si="9" ref="F14:K14">SUM(N14,V14,F25,N25,V25,F36)</f>
        <v>216</v>
      </c>
      <c r="G14" s="14">
        <f t="shared" si="9"/>
        <v>23324</v>
      </c>
      <c r="H14" s="14">
        <f t="shared" si="9"/>
        <v>0</v>
      </c>
      <c r="I14" s="14">
        <f t="shared" si="9"/>
        <v>0</v>
      </c>
      <c r="J14" s="14">
        <f t="shared" si="9"/>
        <v>566</v>
      </c>
      <c r="K14" s="14">
        <f t="shared" si="9"/>
        <v>52743</v>
      </c>
      <c r="L14" s="14">
        <f t="shared" si="2"/>
        <v>210</v>
      </c>
      <c r="M14" s="14">
        <f t="shared" si="2"/>
        <v>22539</v>
      </c>
      <c r="N14" s="15">
        <v>210</v>
      </c>
      <c r="O14" s="15">
        <v>22539</v>
      </c>
      <c r="P14" s="15">
        <v>0</v>
      </c>
      <c r="Q14" s="15">
        <v>0</v>
      </c>
      <c r="R14" s="15">
        <v>0</v>
      </c>
      <c r="S14" s="15">
        <v>0</v>
      </c>
      <c r="T14" s="14">
        <f t="shared" si="4"/>
        <v>0</v>
      </c>
      <c r="U14" s="14">
        <f t="shared" si="4"/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2:27" ht="12.7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783</v>
      </c>
      <c r="E21" s="14">
        <f t="shared" si="10"/>
        <v>62247</v>
      </c>
      <c r="F21" s="14">
        <f aca="true" t="shared" si="11" ref="F21:K21">SUM(F22:F25)</f>
        <v>5</v>
      </c>
      <c r="G21" s="14">
        <f t="shared" si="11"/>
        <v>706</v>
      </c>
      <c r="H21" s="14">
        <f t="shared" si="11"/>
        <v>0</v>
      </c>
      <c r="I21" s="14">
        <f t="shared" si="11"/>
        <v>0</v>
      </c>
      <c r="J21" s="14">
        <f t="shared" si="11"/>
        <v>778</v>
      </c>
      <c r="K21" s="14">
        <f t="shared" si="11"/>
        <v>61541</v>
      </c>
      <c r="L21" s="14">
        <f aca="true" t="shared" si="12" ref="L21:M25">SUM(N21,P21,R21)</f>
        <v>279</v>
      </c>
      <c r="M21" s="14">
        <f t="shared" si="12"/>
        <v>21111</v>
      </c>
      <c r="N21" s="14">
        <f aca="true" t="shared" si="13" ref="N21:S21">SUM(N22:N25)</f>
        <v>75</v>
      </c>
      <c r="O21" s="14">
        <f t="shared" si="13"/>
        <v>9892</v>
      </c>
      <c r="P21" s="14">
        <f t="shared" si="13"/>
        <v>67</v>
      </c>
      <c r="Q21" s="14">
        <f t="shared" si="13"/>
        <v>3696</v>
      </c>
      <c r="R21" s="14">
        <f t="shared" si="13"/>
        <v>137</v>
      </c>
      <c r="S21" s="14">
        <f t="shared" si="13"/>
        <v>7523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2</v>
      </c>
      <c r="E22" s="14">
        <f t="shared" si="10"/>
        <v>237</v>
      </c>
      <c r="F22" s="15">
        <v>1</v>
      </c>
      <c r="G22" s="15">
        <v>147</v>
      </c>
      <c r="H22" s="15">
        <v>0</v>
      </c>
      <c r="I22" s="15">
        <v>0</v>
      </c>
      <c r="J22" s="15">
        <v>1</v>
      </c>
      <c r="K22" s="15">
        <v>90</v>
      </c>
      <c r="L22" s="14">
        <f t="shared" si="12"/>
        <v>71</v>
      </c>
      <c r="M22" s="14">
        <f t="shared" si="12"/>
        <v>9556</v>
      </c>
      <c r="N22" s="15">
        <v>70</v>
      </c>
      <c r="O22" s="15">
        <v>9424</v>
      </c>
      <c r="P22" s="15">
        <v>0</v>
      </c>
      <c r="Q22" s="15">
        <v>0</v>
      </c>
      <c r="R22" s="15">
        <v>1</v>
      </c>
      <c r="S22" s="15">
        <v>132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195</v>
      </c>
      <c r="E23" s="14">
        <f t="shared" si="10"/>
        <v>7186</v>
      </c>
      <c r="F23" s="15">
        <v>0</v>
      </c>
      <c r="G23" s="15">
        <v>0</v>
      </c>
      <c r="H23" s="15">
        <v>0</v>
      </c>
      <c r="I23" s="15">
        <v>0</v>
      </c>
      <c r="J23" s="15">
        <v>195</v>
      </c>
      <c r="K23" s="15">
        <v>7186</v>
      </c>
      <c r="L23" s="14">
        <f t="shared" si="12"/>
        <v>205</v>
      </c>
      <c r="M23" s="14">
        <f t="shared" si="12"/>
        <v>11205</v>
      </c>
      <c r="N23" s="15">
        <v>2</v>
      </c>
      <c r="O23" s="15">
        <v>118</v>
      </c>
      <c r="P23" s="15">
        <v>67</v>
      </c>
      <c r="Q23" s="15">
        <v>3696</v>
      </c>
      <c r="R23" s="15">
        <v>136</v>
      </c>
      <c r="S23" s="15">
        <v>7391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16</v>
      </c>
      <c r="E24" s="14">
        <f t="shared" si="10"/>
        <v>1522</v>
      </c>
      <c r="F24" s="15">
        <v>0</v>
      </c>
      <c r="G24" s="15">
        <v>0</v>
      </c>
      <c r="H24" s="15">
        <v>0</v>
      </c>
      <c r="I24" s="15">
        <v>0</v>
      </c>
      <c r="J24" s="15">
        <v>16</v>
      </c>
      <c r="K24" s="15">
        <v>1522</v>
      </c>
      <c r="L24" s="14">
        <f t="shared" si="12"/>
        <v>1</v>
      </c>
      <c r="M24" s="14">
        <f t="shared" si="12"/>
        <v>124</v>
      </c>
      <c r="N24" s="15">
        <v>1</v>
      </c>
      <c r="O24" s="15">
        <v>124</v>
      </c>
      <c r="P24" s="15">
        <v>0</v>
      </c>
      <c r="Q24" s="15">
        <v>0</v>
      </c>
      <c r="R24" s="15">
        <v>0</v>
      </c>
      <c r="S24" s="15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570</v>
      </c>
      <c r="E25" s="14">
        <f t="shared" si="10"/>
        <v>53302</v>
      </c>
      <c r="F25" s="15">
        <v>4</v>
      </c>
      <c r="G25" s="15">
        <v>559</v>
      </c>
      <c r="H25" s="15">
        <v>0</v>
      </c>
      <c r="I25" s="15">
        <v>0</v>
      </c>
      <c r="J25" s="15">
        <v>566</v>
      </c>
      <c r="K25" s="15">
        <v>52743</v>
      </c>
      <c r="L25" s="14">
        <f t="shared" si="12"/>
        <v>2</v>
      </c>
      <c r="M25" s="14">
        <f t="shared" si="12"/>
        <v>226</v>
      </c>
      <c r="N25" s="15">
        <v>2</v>
      </c>
      <c r="O25" s="15">
        <v>226</v>
      </c>
      <c r="P25" s="15">
        <v>0</v>
      </c>
      <c r="Q25" s="15">
        <v>0</v>
      </c>
      <c r="R25" s="15">
        <v>0</v>
      </c>
      <c r="S25" s="15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3</v>
      </c>
      <c r="E32" s="14">
        <f t="shared" si="16"/>
        <v>353</v>
      </c>
      <c r="F32" s="14">
        <f aca="true" t="shared" si="17" ref="F32:K32">SUM(F33:F36)</f>
        <v>3</v>
      </c>
      <c r="G32" s="14">
        <f t="shared" si="17"/>
        <v>353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2.75">
      <c r="B33" s="13" t="s">
        <v>10</v>
      </c>
      <c r="C33" s="6" t="s">
        <v>11</v>
      </c>
      <c r="D33" s="14">
        <f t="shared" si="16"/>
        <v>3</v>
      </c>
      <c r="E33" s="14">
        <f t="shared" si="16"/>
        <v>353</v>
      </c>
      <c r="F33" s="15">
        <v>3</v>
      </c>
      <c r="G33" s="15">
        <v>353</v>
      </c>
      <c r="H33" s="15">
        <v>0</v>
      </c>
      <c r="I33" s="15">
        <v>0</v>
      </c>
      <c r="J33" s="15">
        <v>0</v>
      </c>
      <c r="K33" s="15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2" t="s">
        <v>24</v>
      </c>
      <c r="C38" s="23" t="s">
        <v>25</v>
      </c>
      <c r="D38" s="14">
        <f>SUM(Z14,J25,R25)</f>
        <v>566</v>
      </c>
      <c r="E38" s="14">
        <f>SUM(AA14,K25,S25)</f>
        <v>52743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2.7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2017-07-31T05:54:04Z</dcterms:modified>
  <cp:category/>
  <cp:version/>
  <cp:contentType/>
  <cp:contentStatus/>
</cp:coreProperties>
</file>