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20625" windowHeight="4785" activeTab="1"/>
  </bookViews>
  <sheets>
    <sheet name="都道府県計" sheetId="1" r:id="rId1"/>
    <sheet name="HP掲載用" sheetId="2" r:id="rId2"/>
  </sheets>
  <definedNames>
    <definedName name="_xlnm.Print_Area" localSheetId="1">'HP掲載用'!$A$1:$AB$41</definedName>
    <definedName name="_xlnm.Print_Area" localSheetId="0">'都道府県計'!$A$1:$Z$40</definedName>
  </definedNames>
  <calcPr fullCalcOnLoad="1"/>
</workbook>
</file>

<file path=xl/sharedStrings.xml><?xml version="1.0" encoding="utf-8"?>
<sst xmlns="http://schemas.openxmlformats.org/spreadsheetml/2006/main" count="414" uniqueCount="40">
  <si>
    <t>第18表．　着工新設住宅　：　利用関係別、構造別、建て方別（含、マンション）　ー　戸数、床面積の合計</t>
  </si>
  <si>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</si>
  <si>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</si>
  <si>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</si>
  <si>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</si>
  <si>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</si>
  <si>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</si>
  <si>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</si>
  <si>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</si>
  <si>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</si>
  <si>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</si>
  <si>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</si>
  <si>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</si>
  <si>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</si>
  <si>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</si>
  <si>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</si>
  <si>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</si>
  <si>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</si>
  <si>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</si>
  <si>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</si>
  <si>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</si>
  <si>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</si>
  <si>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</si>
  <si>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</si>
  <si>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</si>
  <si>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</si>
  <si>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</si>
  <si>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</si>
  <si>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</si>
  <si>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</si>
  <si>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</si>
  <si>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</si>
  <si>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</si>
  <si>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>共同建て</t>
  </si>
  <si>
    <t>（㎡）</t>
  </si>
  <si>
    <t>01.</t>
  </si>
  <si>
    <t>調査年月: 2012年03月　　　都道府県名： 04 宮城県</t>
  </si>
  <si>
    <t xml:space="preserve"> </t>
  </si>
  <si>
    <t>第１８表．　着工新設住宅　：　利用関係別、構造別、建て方別（含、マンション）　ー　戸数、床面積の合計</t>
  </si>
  <si>
    <t>調査年月: ２０１５年８月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</si>
</sst>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2" fillId="0" borderId="0" xfId="64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33" borderId="10" xfId="64" applyNumberFormat="1" applyFont="1" applyFill="1" applyBorder="1" applyAlignment="1" applyProtection="1">
      <alignment/>
      <protection/>
    </xf>
    <xf numFmtId="177" fontId="5" fillId="33" borderId="11" xfId="64" applyNumberFormat="1" applyFont="1" applyFill="1" applyBorder="1" applyAlignment="1" applyProtection="1">
      <alignment horizontal="centerContinuous"/>
      <protection/>
    </xf>
    <xf numFmtId="177" fontId="5" fillId="33" borderId="12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77" fontId="5" fillId="33" borderId="0" xfId="64" applyNumberFormat="1" applyFont="1" applyFill="1" applyAlignment="1" applyProtection="1">
      <alignment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Continuous" vertical="center"/>
      <protection/>
    </xf>
    <xf numFmtId="177" fontId="5" fillId="0" borderId="13" xfId="64" applyNumberFormat="1" applyFont="1" applyFill="1" applyBorder="1" applyAlignment="1" applyProtection="1">
      <alignment horizontal="centerContinuous"/>
      <protection/>
    </xf>
    <xf numFmtId="177" fontId="5" fillId="0" borderId="13" xfId="64" applyNumberFormat="1" applyFont="1" applyFill="1" applyBorder="1" applyAlignment="1" applyProtection="1">
      <alignment vertical="top" textRotation="255"/>
      <protection/>
    </xf>
    <xf numFmtId="177" fontId="5" fillId="0" borderId="13" xfId="64" applyNumberFormat="1" applyFont="1" applyFill="1" applyBorder="1" applyAlignment="1" applyProtection="1" quotePrefix="1">
      <alignment horizontal="center"/>
      <protection/>
    </xf>
    <xf numFmtId="177" fontId="5" fillId="0" borderId="13" xfId="64" applyNumberFormat="1" applyFont="1" applyFill="1" applyBorder="1" applyAlignment="1" applyProtection="1">
      <alignment horizontal="right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center"/>
      <protection/>
    </xf>
    <xf numFmtId="177" fontId="5" fillId="0" borderId="16" xfId="64" applyNumberFormat="1" applyFont="1" applyFill="1" applyBorder="1" applyAlignment="1" applyProtection="1">
      <alignment horizontal="center"/>
      <protection/>
    </xf>
    <xf numFmtId="177" fontId="5" fillId="0" borderId="17" xfId="64" applyNumberFormat="1" applyFont="1" applyFill="1" applyBorder="1" applyAlignment="1" applyProtection="1">
      <alignment horizontal="center"/>
      <protection/>
    </xf>
    <xf numFmtId="177" fontId="5" fillId="0" borderId="18" xfId="64" applyNumberFormat="1" applyFont="1" applyFill="1" applyBorder="1" applyAlignment="1" applyProtection="1">
      <alignment/>
      <protection/>
    </xf>
    <xf numFmtId="177" fontId="5" fillId="0" borderId="19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20" xfId="64" applyNumberFormat="1" applyFont="1" applyFill="1" applyBorder="1" applyAlignment="1" applyProtection="1">
      <alignment/>
      <protection/>
    </xf>
    <xf numFmtId="177" fontId="5" fillId="0" borderId="21" xfId="64" applyNumberFormat="1" applyFont="1" applyFill="1" applyBorder="1" applyAlignment="1" applyProtection="1">
      <alignment horizontal="centerContinuous"/>
      <protection/>
    </xf>
    <xf numFmtId="182" fontId="5" fillId="0" borderId="13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3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K10" sqref="K10"/>
    </sheetView>
  </sheetViews>
  <sheetFormatPr defaultColWidth="5.75390625" defaultRowHeight="13.5"/>
  <cols>
    <col min="1" max="1" width="4.875" style="2" customWidth="1"/>
    <col min="2" max="2" width="6.50390625" style="2" customWidth="1"/>
    <col min="3" max="3" width="6.125" style="2" customWidth="1"/>
    <col min="4" max="4" width="8.125" style="2" customWidth="1"/>
    <col min="5" max="5" width="6.125" style="2" customWidth="1"/>
    <col min="6" max="6" width="8.125" style="2" customWidth="1"/>
    <col min="7" max="7" width="6.125" style="2" customWidth="1"/>
    <col min="8" max="8" width="8.125" style="2" customWidth="1"/>
    <col min="9" max="9" width="6.125" style="2" customWidth="1"/>
    <col min="10" max="10" width="8.125" style="2" customWidth="1"/>
    <col min="11" max="11" width="6.125" style="2" customWidth="1"/>
    <col min="12" max="12" width="8.125" style="2" customWidth="1"/>
    <col min="13" max="13" width="6.125" style="2" customWidth="1"/>
    <col min="14" max="14" width="8.125" style="2" customWidth="1"/>
    <col min="15" max="15" width="6.125" style="2" customWidth="1"/>
    <col min="16" max="16" width="8.125" style="2" customWidth="1"/>
    <col min="17" max="17" width="6.125" style="2" customWidth="1"/>
    <col min="18" max="18" width="8.125" style="2" customWidth="1"/>
    <col min="19" max="19" width="6.125" style="2" customWidth="1"/>
    <col min="20" max="20" width="8.125" style="2" customWidth="1"/>
    <col min="21" max="21" width="6.125" style="2" customWidth="1"/>
    <col min="22" max="22" width="8.125" style="2" customWidth="1"/>
    <col min="23" max="23" width="6.125" style="2" customWidth="1"/>
    <col min="24" max="24" width="8.125" style="2" customWidth="1"/>
    <col min="25" max="25" width="6.125" style="2" customWidth="1"/>
    <col min="26" max="26" width="8.125" style="2" customWidth="1"/>
    <col min="27" max="27" width="6.125" style="2" customWidth="1"/>
    <col min="28" max="28" width="8.125" style="2" customWidth="1"/>
    <col min="29" max="29" width="6.125" style="2" customWidth="1"/>
    <col min="30" max="30" width="8.125" style="2" customWidth="1"/>
    <col min="31" max="31" width="6.125" style="2" customWidth="1"/>
    <col min="32" max="32" width="8.125" style="2" customWidth="1"/>
    <col min="33" max="33" width="6.125" style="2" customWidth="1"/>
    <col min="34" max="34" width="8.125" style="2" customWidth="1"/>
    <col min="35" max="35" width="6.125" style="2" customWidth="1"/>
    <col min="36" max="36" width="8.125" style="2" customWidth="1"/>
    <col min="37" max="37" width="6.125" style="2" customWidth="1"/>
    <col min="38" max="38" width="8.125" style="2" customWidth="1"/>
    <col min="39" max="39" width="6.125" style="2" customWidth="1"/>
    <col min="40" max="40" width="8.125" style="2" customWidth="1"/>
    <col min="41" max="41" width="6.125" style="2" customWidth="1"/>
    <col min="42" max="42" width="8.125" style="2" customWidth="1"/>
    <col min="43" max="43" width="6.125" style="2" customWidth="1"/>
    <col min="44" max="44" width="8.125" style="2" customWidth="1"/>
    <col min="45" max="45" width="6.125" style="2" customWidth="1"/>
    <col min="46" max="46" width="8.125" style="2" customWidth="1"/>
    <col min="47" max="47" width="6.125" style="2" customWidth="1"/>
    <col min="48" max="48" width="8.125" style="2" customWidth="1"/>
    <col min="49" max="49" width="6.125" style="2" customWidth="1"/>
    <col min="50" max="50" width="8.125" style="2" customWidth="1"/>
    <col min="51" max="51" width="6.125" style="2" customWidth="1"/>
    <col min="52" max="52" width="8.125" style="2" customWidth="1"/>
    <col min="53" max="53" width="6.125" style="2" customWidth="1"/>
    <col min="54" max="54" width="8.125" style="2" customWidth="1"/>
    <col min="55" max="55" width="6.125" style="2" customWidth="1"/>
    <col min="56" max="56" width="8.125" style="2" customWidth="1"/>
    <col min="57" max="57" width="6.125" style="2" customWidth="1"/>
    <col min="58" max="58" width="8.125" style="2" customWidth="1"/>
    <col min="59" max="16384" width="5.75390625" style="2" customWidth="1"/>
  </cols>
  <sheetData>
    <row r="1" spans="1:26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>
      <c r="A3" s="1"/>
      <c r="B3" s="1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>
      <c r="A6" s="20"/>
      <c r="B6" s="21"/>
      <c r="C6" s="15" t="s">
        <v>1</v>
      </c>
      <c r="D6" s="16"/>
      <c r="E6" s="16"/>
      <c r="F6" s="16"/>
      <c r="G6" s="16"/>
      <c r="H6" s="16"/>
      <c r="I6" s="16"/>
      <c r="J6" s="16"/>
      <c r="K6" s="15" t="s">
        <v>2</v>
      </c>
      <c r="L6" s="16"/>
      <c r="M6" s="16"/>
      <c r="N6" s="16"/>
      <c r="O6" s="16"/>
      <c r="P6" s="16"/>
      <c r="Q6" s="16"/>
      <c r="R6" s="16"/>
      <c r="S6" s="15" t="s">
        <v>3</v>
      </c>
      <c r="T6" s="16"/>
      <c r="U6" s="16"/>
      <c r="V6" s="16"/>
      <c r="W6" s="16"/>
      <c r="X6" s="16"/>
      <c r="Y6" s="16"/>
      <c r="Z6" s="16"/>
    </row>
    <row r="7" spans="1:26" ht="11.25">
      <c r="A7" s="23"/>
      <c r="B7" s="22"/>
      <c r="C7" s="15" t="s">
        <v>4</v>
      </c>
      <c r="D7" s="15"/>
      <c r="E7" s="16" t="s">
        <v>5</v>
      </c>
      <c r="F7" s="16"/>
      <c r="G7" s="16" t="s">
        <v>6</v>
      </c>
      <c r="H7" s="16"/>
      <c r="I7" s="16" t="s">
        <v>33</v>
      </c>
      <c r="J7" s="16"/>
      <c r="K7" s="15" t="s">
        <v>4</v>
      </c>
      <c r="L7" s="15"/>
      <c r="M7" s="16" t="s">
        <v>5</v>
      </c>
      <c r="N7" s="16"/>
      <c r="O7" s="16" t="s">
        <v>6</v>
      </c>
      <c r="P7" s="16"/>
      <c r="Q7" s="16" t="s">
        <v>33</v>
      </c>
      <c r="R7" s="16"/>
      <c r="S7" s="15" t="s">
        <v>4</v>
      </c>
      <c r="T7" s="15"/>
      <c r="U7" s="16" t="s">
        <v>5</v>
      </c>
      <c r="V7" s="16"/>
      <c r="W7" s="16" t="s">
        <v>6</v>
      </c>
      <c r="X7" s="16"/>
      <c r="Y7" s="16" t="s">
        <v>33</v>
      </c>
      <c r="Z7" s="16"/>
    </row>
    <row r="8" spans="1:26" ht="69">
      <c r="A8" s="23"/>
      <c r="B8" s="22"/>
      <c r="C8" s="17" t="s">
        <v>7</v>
      </c>
      <c r="D8" s="17" t="s">
        <v>8</v>
      </c>
      <c r="E8" s="17" t="s">
        <v>7</v>
      </c>
      <c r="F8" s="17" t="s">
        <v>8</v>
      </c>
      <c r="G8" s="17" t="s">
        <v>7</v>
      </c>
      <c r="H8" s="17" t="s">
        <v>8</v>
      </c>
      <c r="I8" s="17" t="s">
        <v>7</v>
      </c>
      <c r="J8" s="17" t="s">
        <v>8</v>
      </c>
      <c r="K8" s="17" t="s">
        <v>7</v>
      </c>
      <c r="L8" s="17" t="s">
        <v>8</v>
      </c>
      <c r="M8" s="17" t="s">
        <v>7</v>
      </c>
      <c r="N8" s="17" t="s">
        <v>8</v>
      </c>
      <c r="O8" s="17" t="s">
        <v>7</v>
      </c>
      <c r="P8" s="17" t="s">
        <v>8</v>
      </c>
      <c r="Q8" s="17" t="s">
        <v>7</v>
      </c>
      <c r="R8" s="17" t="s">
        <v>8</v>
      </c>
      <c r="S8" s="17" t="s">
        <v>7</v>
      </c>
      <c r="T8" s="17" t="s">
        <v>8</v>
      </c>
      <c r="U8" s="17" t="s">
        <v>7</v>
      </c>
      <c r="V8" s="17" t="s">
        <v>8</v>
      </c>
      <c r="W8" s="17" t="s">
        <v>7</v>
      </c>
      <c r="X8" s="17" t="s">
        <v>8</v>
      </c>
      <c r="Y8" s="17" t="s">
        <v>7</v>
      </c>
      <c r="Z8" s="17" t="s">
        <v>8</v>
      </c>
    </row>
    <row r="9" spans="1:26" ht="11.25">
      <c r="A9" s="25"/>
      <c r="B9" s="24"/>
      <c r="C9" s="14" t="s">
        <v>9</v>
      </c>
      <c r="D9" s="14" t="s">
        <v>34</v>
      </c>
      <c r="E9" s="14" t="s">
        <v>9</v>
      </c>
      <c r="F9" s="14" t="s">
        <v>34</v>
      </c>
      <c r="G9" s="14" t="s">
        <v>9</v>
      </c>
      <c r="H9" s="14" t="s">
        <v>34</v>
      </c>
      <c r="I9" s="14" t="s">
        <v>9</v>
      </c>
      <c r="J9" s="14" t="s">
        <v>34</v>
      </c>
      <c r="K9" s="14" t="s">
        <v>9</v>
      </c>
      <c r="L9" s="14" t="s">
        <v>34</v>
      </c>
      <c r="M9" s="14" t="s">
        <v>9</v>
      </c>
      <c r="N9" s="14" t="s">
        <v>34</v>
      </c>
      <c r="O9" s="14" t="s">
        <v>9</v>
      </c>
      <c r="P9" s="14" t="s">
        <v>34</v>
      </c>
      <c r="Q9" s="14" t="s">
        <v>9</v>
      </c>
      <c r="R9" s="14" t="s">
        <v>34</v>
      </c>
      <c r="S9" s="14" t="s">
        <v>9</v>
      </c>
      <c r="T9" s="14" t="s">
        <v>34</v>
      </c>
      <c r="U9" s="14" t="s">
        <v>9</v>
      </c>
      <c r="V9" s="14" t="s">
        <v>34</v>
      </c>
      <c r="W9" s="14" t="s">
        <v>9</v>
      </c>
      <c r="X9" s="14" t="s">
        <v>34</v>
      </c>
      <c r="Y9" s="14" t="s">
        <v>9</v>
      </c>
      <c r="Z9" s="14" t="s">
        <v>34</v>
      </c>
    </row>
    <row r="10" spans="1:26" ht="11.25" customHeight="1">
      <c r="A10" s="18" t="s">
        <v>35</v>
      </c>
      <c r="B10" s="16" t="s">
        <v>10</v>
      </c>
      <c r="C10" s="19">
        <v>1763</v>
      </c>
      <c r="D10" s="19">
        <v>173988</v>
      </c>
      <c r="E10" s="19">
        <v>966</v>
      </c>
      <c r="F10" s="19">
        <v>124893</v>
      </c>
      <c r="G10" s="19">
        <v>250</v>
      </c>
      <c r="H10" s="19">
        <v>13609</v>
      </c>
      <c r="I10" s="19">
        <v>547</v>
      </c>
      <c r="J10" s="19">
        <v>35486</v>
      </c>
      <c r="K10" s="19">
        <v>1121</v>
      </c>
      <c r="L10" s="19">
        <v>122850</v>
      </c>
      <c r="M10" s="19">
        <v>851</v>
      </c>
      <c r="N10" s="19">
        <v>108809</v>
      </c>
      <c r="O10" s="19">
        <v>195</v>
      </c>
      <c r="P10" s="19">
        <v>10489</v>
      </c>
      <c r="Q10" s="19">
        <v>75</v>
      </c>
      <c r="R10" s="19">
        <v>3552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</row>
    <row r="11" spans="1:26" ht="11.25">
      <c r="A11" s="18" t="s">
        <v>11</v>
      </c>
      <c r="B11" s="16" t="s">
        <v>12</v>
      </c>
      <c r="C11" s="19">
        <v>809</v>
      </c>
      <c r="D11" s="19">
        <v>108092</v>
      </c>
      <c r="E11" s="19">
        <v>807</v>
      </c>
      <c r="F11" s="19">
        <v>107893</v>
      </c>
      <c r="G11" s="19">
        <v>2</v>
      </c>
      <c r="H11" s="19">
        <v>199</v>
      </c>
      <c r="I11" s="19">
        <v>0</v>
      </c>
      <c r="J11" s="19">
        <v>0</v>
      </c>
      <c r="K11" s="19">
        <v>696</v>
      </c>
      <c r="L11" s="19">
        <v>92147</v>
      </c>
      <c r="M11" s="19">
        <v>694</v>
      </c>
      <c r="N11" s="19">
        <v>91948</v>
      </c>
      <c r="O11" s="19">
        <v>2</v>
      </c>
      <c r="P11" s="19">
        <v>199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</row>
    <row r="12" spans="1:26" ht="11.25">
      <c r="A12" s="18" t="s">
        <v>13</v>
      </c>
      <c r="B12" s="16" t="s">
        <v>14</v>
      </c>
      <c r="C12" s="19">
        <v>654</v>
      </c>
      <c r="D12" s="19">
        <v>36230</v>
      </c>
      <c r="E12" s="19">
        <v>14</v>
      </c>
      <c r="F12" s="19">
        <v>1138</v>
      </c>
      <c r="G12" s="19">
        <v>248</v>
      </c>
      <c r="H12" s="19">
        <v>13410</v>
      </c>
      <c r="I12" s="19">
        <v>392</v>
      </c>
      <c r="J12" s="19">
        <v>21682</v>
      </c>
      <c r="K12" s="19">
        <v>277</v>
      </c>
      <c r="L12" s="19">
        <v>14797</v>
      </c>
      <c r="M12" s="19">
        <v>13</v>
      </c>
      <c r="N12" s="19">
        <v>1111</v>
      </c>
      <c r="O12" s="19">
        <v>193</v>
      </c>
      <c r="P12" s="19">
        <v>10290</v>
      </c>
      <c r="Q12" s="19">
        <v>71</v>
      </c>
      <c r="R12" s="19">
        <v>3396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</row>
    <row r="13" spans="1:26" ht="11.25">
      <c r="A13" s="18" t="s">
        <v>15</v>
      </c>
      <c r="B13" s="16" t="s">
        <v>16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</row>
    <row r="14" spans="1:26" ht="11.25" customHeight="1">
      <c r="A14" s="18" t="s">
        <v>17</v>
      </c>
      <c r="B14" s="16" t="s">
        <v>18</v>
      </c>
      <c r="C14" s="19">
        <v>300</v>
      </c>
      <c r="D14" s="19">
        <v>29666</v>
      </c>
      <c r="E14" s="19">
        <v>145</v>
      </c>
      <c r="F14" s="19">
        <v>15862</v>
      </c>
      <c r="G14" s="19">
        <v>0</v>
      </c>
      <c r="H14" s="19">
        <v>0</v>
      </c>
      <c r="I14" s="19">
        <v>155</v>
      </c>
      <c r="J14" s="19">
        <v>13804</v>
      </c>
      <c r="K14" s="19">
        <v>148</v>
      </c>
      <c r="L14" s="19">
        <v>15906</v>
      </c>
      <c r="M14" s="19">
        <v>144</v>
      </c>
      <c r="N14" s="19">
        <v>15750</v>
      </c>
      <c r="O14" s="19">
        <v>0</v>
      </c>
      <c r="P14" s="19">
        <v>0</v>
      </c>
      <c r="Q14" s="19">
        <v>4</v>
      </c>
      <c r="R14" s="19">
        <v>156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</row>
    <row r="15" spans="1:26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>
      <c r="A17" s="20"/>
      <c r="B17" s="21"/>
      <c r="C17" s="15" t="s">
        <v>19</v>
      </c>
      <c r="D17" s="16"/>
      <c r="E17" s="16"/>
      <c r="F17" s="16"/>
      <c r="G17" s="16"/>
      <c r="H17" s="16"/>
      <c r="I17" s="16"/>
      <c r="J17" s="16"/>
      <c r="K17" s="15" t="s">
        <v>20</v>
      </c>
      <c r="L17" s="16"/>
      <c r="M17" s="16"/>
      <c r="N17" s="16"/>
      <c r="O17" s="16"/>
      <c r="P17" s="16"/>
      <c r="Q17" s="16"/>
      <c r="R17" s="16"/>
      <c r="S17" s="15" t="s">
        <v>21</v>
      </c>
      <c r="T17" s="16"/>
      <c r="U17" s="16"/>
      <c r="V17" s="16"/>
      <c r="W17" s="16"/>
      <c r="X17" s="16"/>
      <c r="Y17" s="16"/>
      <c r="Z17" s="16"/>
    </row>
    <row r="18" spans="1:26" ht="11.25">
      <c r="A18" s="23"/>
      <c r="B18" s="22"/>
      <c r="C18" s="15" t="s">
        <v>4</v>
      </c>
      <c r="D18" s="15"/>
      <c r="E18" s="16" t="s">
        <v>5</v>
      </c>
      <c r="F18" s="16"/>
      <c r="G18" s="16" t="s">
        <v>6</v>
      </c>
      <c r="H18" s="16"/>
      <c r="I18" s="16" t="s">
        <v>33</v>
      </c>
      <c r="J18" s="16"/>
      <c r="K18" s="15" t="s">
        <v>4</v>
      </c>
      <c r="L18" s="15"/>
      <c r="M18" s="16" t="s">
        <v>5</v>
      </c>
      <c r="N18" s="16"/>
      <c r="O18" s="16" t="s">
        <v>6</v>
      </c>
      <c r="P18" s="16"/>
      <c r="Q18" s="16" t="s">
        <v>33</v>
      </c>
      <c r="R18" s="16"/>
      <c r="S18" s="15" t="s">
        <v>4</v>
      </c>
      <c r="T18" s="15"/>
      <c r="U18" s="16" t="s">
        <v>5</v>
      </c>
      <c r="V18" s="16"/>
      <c r="W18" s="16" t="s">
        <v>6</v>
      </c>
      <c r="X18" s="16"/>
      <c r="Y18" s="16" t="s">
        <v>33</v>
      </c>
      <c r="Z18" s="16"/>
    </row>
    <row r="19" spans="1:26" ht="69">
      <c r="A19" s="23"/>
      <c r="B19" s="22"/>
      <c r="C19" s="17" t="s">
        <v>7</v>
      </c>
      <c r="D19" s="17" t="s">
        <v>8</v>
      </c>
      <c r="E19" s="17" t="s">
        <v>7</v>
      </c>
      <c r="F19" s="17" t="s">
        <v>8</v>
      </c>
      <c r="G19" s="17" t="s">
        <v>7</v>
      </c>
      <c r="H19" s="17" t="s">
        <v>8</v>
      </c>
      <c r="I19" s="17" t="s">
        <v>7</v>
      </c>
      <c r="J19" s="17" t="s">
        <v>8</v>
      </c>
      <c r="K19" s="17" t="s">
        <v>7</v>
      </c>
      <c r="L19" s="17" t="s">
        <v>8</v>
      </c>
      <c r="M19" s="17" t="s">
        <v>7</v>
      </c>
      <c r="N19" s="17" t="s">
        <v>8</v>
      </c>
      <c r="O19" s="17" t="s">
        <v>7</v>
      </c>
      <c r="P19" s="17" t="s">
        <v>8</v>
      </c>
      <c r="Q19" s="17" t="s">
        <v>7</v>
      </c>
      <c r="R19" s="17" t="s">
        <v>8</v>
      </c>
      <c r="S19" s="17" t="s">
        <v>7</v>
      </c>
      <c r="T19" s="17" t="s">
        <v>8</v>
      </c>
      <c r="U19" s="17" t="s">
        <v>7</v>
      </c>
      <c r="V19" s="17" t="s">
        <v>8</v>
      </c>
      <c r="W19" s="17" t="s">
        <v>7</v>
      </c>
      <c r="X19" s="17" t="s">
        <v>8</v>
      </c>
      <c r="Y19" s="17" t="s">
        <v>7</v>
      </c>
      <c r="Z19" s="17" t="s">
        <v>8</v>
      </c>
    </row>
    <row r="20" spans="1:26" ht="11.25">
      <c r="A20" s="25"/>
      <c r="B20" s="24"/>
      <c r="C20" s="14" t="s">
        <v>9</v>
      </c>
      <c r="D20" s="14" t="s">
        <v>34</v>
      </c>
      <c r="E20" s="14" t="s">
        <v>9</v>
      </c>
      <c r="F20" s="14" t="s">
        <v>34</v>
      </c>
      <c r="G20" s="14" t="s">
        <v>9</v>
      </c>
      <c r="H20" s="14" t="s">
        <v>34</v>
      </c>
      <c r="I20" s="14" t="s">
        <v>9</v>
      </c>
      <c r="J20" s="14" t="s">
        <v>34</v>
      </c>
      <c r="K20" s="14" t="s">
        <v>9</v>
      </c>
      <c r="L20" s="14" t="s">
        <v>34</v>
      </c>
      <c r="M20" s="14" t="s">
        <v>9</v>
      </c>
      <c r="N20" s="14" t="s">
        <v>34</v>
      </c>
      <c r="O20" s="14" t="s">
        <v>9</v>
      </c>
      <c r="P20" s="14" t="s">
        <v>34</v>
      </c>
      <c r="Q20" s="14" t="s">
        <v>9</v>
      </c>
      <c r="R20" s="14" t="s">
        <v>34</v>
      </c>
      <c r="S20" s="14" t="s">
        <v>9</v>
      </c>
      <c r="T20" s="14" t="s">
        <v>34</v>
      </c>
      <c r="U20" s="14" t="s">
        <v>9</v>
      </c>
      <c r="V20" s="14" t="s">
        <v>34</v>
      </c>
      <c r="W20" s="14" t="s">
        <v>9</v>
      </c>
      <c r="X20" s="14" t="s">
        <v>34</v>
      </c>
      <c r="Y20" s="14" t="s">
        <v>9</v>
      </c>
      <c r="Z20" s="14" t="s">
        <v>34</v>
      </c>
    </row>
    <row r="21" spans="1:26" ht="11.25">
      <c r="A21" s="18" t="s">
        <v>35</v>
      </c>
      <c r="B21" s="16" t="s">
        <v>10</v>
      </c>
      <c r="C21" s="19">
        <v>360</v>
      </c>
      <c r="D21" s="19">
        <v>26976</v>
      </c>
      <c r="E21" s="19">
        <v>0</v>
      </c>
      <c r="F21" s="19">
        <v>0</v>
      </c>
      <c r="G21" s="19">
        <v>0</v>
      </c>
      <c r="H21" s="19">
        <v>0</v>
      </c>
      <c r="I21" s="19">
        <v>360</v>
      </c>
      <c r="J21" s="19">
        <v>26976</v>
      </c>
      <c r="K21" s="19">
        <v>280</v>
      </c>
      <c r="L21" s="19">
        <v>23793</v>
      </c>
      <c r="M21" s="19">
        <v>113</v>
      </c>
      <c r="N21" s="19">
        <v>15715</v>
      </c>
      <c r="O21" s="19">
        <v>55</v>
      </c>
      <c r="P21" s="19">
        <v>3120</v>
      </c>
      <c r="Q21" s="19">
        <v>112</v>
      </c>
      <c r="R21" s="19">
        <v>4958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</row>
    <row r="22" spans="1:26" ht="11.25">
      <c r="A22" s="18" t="s">
        <v>11</v>
      </c>
      <c r="B22" s="16" t="s">
        <v>12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112</v>
      </c>
      <c r="L22" s="19">
        <v>15688</v>
      </c>
      <c r="M22" s="19">
        <v>112</v>
      </c>
      <c r="N22" s="19">
        <v>15688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</row>
    <row r="23" spans="1:26" ht="11.25">
      <c r="A23" s="18" t="s">
        <v>13</v>
      </c>
      <c r="B23" s="16" t="s">
        <v>14</v>
      </c>
      <c r="C23" s="19">
        <v>209</v>
      </c>
      <c r="D23" s="19">
        <v>13328</v>
      </c>
      <c r="E23" s="19">
        <v>0</v>
      </c>
      <c r="F23" s="19">
        <v>0</v>
      </c>
      <c r="G23" s="19">
        <v>0</v>
      </c>
      <c r="H23" s="19">
        <v>0</v>
      </c>
      <c r="I23" s="19">
        <v>209</v>
      </c>
      <c r="J23" s="19">
        <v>13328</v>
      </c>
      <c r="K23" s="19">
        <v>168</v>
      </c>
      <c r="L23" s="19">
        <v>8105</v>
      </c>
      <c r="M23" s="19">
        <v>1</v>
      </c>
      <c r="N23" s="19">
        <v>27</v>
      </c>
      <c r="O23" s="19">
        <v>55</v>
      </c>
      <c r="P23" s="19">
        <v>3120</v>
      </c>
      <c r="Q23" s="19">
        <v>112</v>
      </c>
      <c r="R23" s="19">
        <v>4958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</row>
    <row r="24" spans="1:26" ht="11.25">
      <c r="A24" s="18" t="s">
        <v>15</v>
      </c>
      <c r="B24" s="16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</row>
    <row r="25" spans="1:26" ht="11.25">
      <c r="A25" s="18" t="s">
        <v>17</v>
      </c>
      <c r="B25" s="16" t="s">
        <v>18</v>
      </c>
      <c r="C25" s="19">
        <v>151</v>
      </c>
      <c r="D25" s="19">
        <v>13648</v>
      </c>
      <c r="E25" s="19">
        <v>0</v>
      </c>
      <c r="F25" s="19">
        <v>0</v>
      </c>
      <c r="G25" s="19">
        <v>0</v>
      </c>
      <c r="H25" s="19">
        <v>0</v>
      </c>
      <c r="I25" s="19">
        <v>151</v>
      </c>
      <c r="J25" s="19">
        <v>13648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</row>
    <row r="26" spans="1:10" ht="11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1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26" ht="11.25">
      <c r="A28" s="20"/>
      <c r="B28" s="21"/>
      <c r="C28" s="15" t="s">
        <v>22</v>
      </c>
      <c r="D28" s="16"/>
      <c r="E28" s="16"/>
      <c r="F28" s="16"/>
      <c r="G28" s="16"/>
      <c r="H28" s="16"/>
      <c r="I28" s="16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4"/>
      <c r="W28" s="4"/>
      <c r="X28" s="4"/>
      <c r="Y28" s="4"/>
      <c r="Z28" s="4"/>
    </row>
    <row r="29" spans="1:26" ht="11.25">
      <c r="A29" s="23"/>
      <c r="B29" s="22"/>
      <c r="C29" s="15" t="s">
        <v>4</v>
      </c>
      <c r="D29" s="15"/>
      <c r="E29" s="16" t="s">
        <v>5</v>
      </c>
      <c r="F29" s="16"/>
      <c r="G29" s="16" t="s">
        <v>6</v>
      </c>
      <c r="H29" s="16"/>
      <c r="I29" s="16" t="s">
        <v>33</v>
      </c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4"/>
      <c r="V29" s="4"/>
      <c r="W29" s="4"/>
      <c r="X29" s="4"/>
      <c r="Y29" s="4"/>
      <c r="Z29" s="4"/>
    </row>
    <row r="30" spans="1:26" ht="69">
      <c r="A30" s="23"/>
      <c r="B30" s="22"/>
      <c r="C30" s="17" t="s">
        <v>7</v>
      </c>
      <c r="D30" s="17" t="s">
        <v>8</v>
      </c>
      <c r="E30" s="17" t="s">
        <v>7</v>
      </c>
      <c r="F30" s="17" t="s">
        <v>8</v>
      </c>
      <c r="G30" s="17" t="s">
        <v>7</v>
      </c>
      <c r="H30" s="17" t="s">
        <v>8</v>
      </c>
      <c r="I30" s="17" t="s">
        <v>7</v>
      </c>
      <c r="J30" s="17" t="s">
        <v>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4"/>
      <c r="V30" s="4"/>
      <c r="W30" s="4"/>
      <c r="X30" s="4"/>
      <c r="Y30" s="4"/>
      <c r="Z30" s="4"/>
    </row>
    <row r="31" spans="1:26" ht="11.25">
      <c r="A31" s="25"/>
      <c r="B31" s="24"/>
      <c r="C31" s="14" t="s">
        <v>9</v>
      </c>
      <c r="D31" s="14" t="s">
        <v>34</v>
      </c>
      <c r="E31" s="14" t="s">
        <v>9</v>
      </c>
      <c r="F31" s="14" t="s">
        <v>34</v>
      </c>
      <c r="G31" s="14" t="s">
        <v>9</v>
      </c>
      <c r="H31" s="14" t="s">
        <v>34</v>
      </c>
      <c r="I31" s="14" t="s">
        <v>9</v>
      </c>
      <c r="J31" s="14" t="s">
        <v>34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4"/>
      <c r="W31" s="4"/>
      <c r="X31" s="4"/>
      <c r="Y31" s="4"/>
      <c r="Z31" s="4"/>
    </row>
    <row r="32" spans="1:26" ht="11.25">
      <c r="A32" s="18" t="s">
        <v>35</v>
      </c>
      <c r="B32" s="16" t="s">
        <v>10</v>
      </c>
      <c r="C32" s="19">
        <v>2</v>
      </c>
      <c r="D32" s="19">
        <v>369</v>
      </c>
      <c r="E32" s="19">
        <v>2</v>
      </c>
      <c r="F32" s="19">
        <v>369</v>
      </c>
      <c r="G32" s="19">
        <v>0</v>
      </c>
      <c r="H32" s="19">
        <v>0</v>
      </c>
      <c r="I32" s="19">
        <v>0</v>
      </c>
      <c r="J32" s="19">
        <v>0</v>
      </c>
      <c r="K32" s="6" t="s">
        <v>31</v>
      </c>
      <c r="L32" s="6" t="s">
        <v>32</v>
      </c>
      <c r="M32" s="6" t="s">
        <v>23</v>
      </c>
      <c r="N32" s="6" t="s">
        <v>24</v>
      </c>
      <c r="O32" s="6"/>
      <c r="P32" s="6"/>
      <c r="Q32" s="6"/>
      <c r="R32" s="6"/>
      <c r="S32" s="6"/>
      <c r="T32" s="6"/>
      <c r="U32" s="4"/>
      <c r="V32" s="4"/>
      <c r="W32" s="4"/>
      <c r="X32" s="4"/>
      <c r="Y32" s="4"/>
      <c r="Z32" s="4"/>
    </row>
    <row r="33" spans="1:26" ht="11.25">
      <c r="A33" s="18" t="s">
        <v>11</v>
      </c>
      <c r="B33" s="16" t="s">
        <v>12</v>
      </c>
      <c r="C33" s="19">
        <v>1</v>
      </c>
      <c r="D33" s="19">
        <v>257</v>
      </c>
      <c r="E33" s="19">
        <v>1</v>
      </c>
      <c r="F33" s="19">
        <v>257</v>
      </c>
      <c r="G33" s="19">
        <v>0</v>
      </c>
      <c r="H33" s="19">
        <v>0</v>
      </c>
      <c r="I33" s="19">
        <v>0</v>
      </c>
      <c r="J33" s="19">
        <v>0</v>
      </c>
      <c r="K33" s="6" t="s">
        <v>23</v>
      </c>
      <c r="L33" s="6" t="s">
        <v>24</v>
      </c>
      <c r="M33" s="6" t="s">
        <v>23</v>
      </c>
      <c r="N33" s="6" t="s">
        <v>24</v>
      </c>
      <c r="O33" s="6"/>
      <c r="P33" s="6"/>
      <c r="Q33" s="6"/>
      <c r="R33" s="6"/>
      <c r="S33" s="6"/>
      <c r="T33" s="6"/>
      <c r="U33" s="4"/>
      <c r="V33" s="4"/>
      <c r="W33" s="4"/>
      <c r="X33" s="4"/>
      <c r="Y33" s="4"/>
      <c r="Z33" s="4"/>
    </row>
    <row r="34" spans="1:26" ht="11.25">
      <c r="A34" s="18" t="s">
        <v>13</v>
      </c>
      <c r="B34" s="16" t="s">
        <v>14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6" t="s">
        <v>23</v>
      </c>
      <c r="L34" s="6" t="s">
        <v>24</v>
      </c>
      <c r="M34" s="6" t="s">
        <v>23</v>
      </c>
      <c r="N34" s="6" t="s">
        <v>24</v>
      </c>
      <c r="O34" s="6"/>
      <c r="P34" s="6"/>
      <c r="Q34" s="6"/>
      <c r="R34" s="6"/>
      <c r="S34" s="6"/>
      <c r="T34" s="6"/>
      <c r="U34" s="4"/>
      <c r="V34" s="4"/>
      <c r="W34" s="4"/>
      <c r="X34" s="4"/>
      <c r="Y34" s="4"/>
      <c r="Z34" s="4"/>
    </row>
    <row r="35" spans="1:26" ht="11.25">
      <c r="A35" s="18" t="s">
        <v>15</v>
      </c>
      <c r="B35" s="16" t="s">
        <v>16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6" t="s">
        <v>23</v>
      </c>
      <c r="L35" s="6" t="s">
        <v>24</v>
      </c>
      <c r="M35" s="6" t="s">
        <v>23</v>
      </c>
      <c r="N35" s="6" t="s">
        <v>24</v>
      </c>
      <c r="O35" s="6"/>
      <c r="P35" s="6"/>
      <c r="Q35" s="6"/>
      <c r="R35" s="6"/>
      <c r="S35" s="6"/>
      <c r="T35" s="6"/>
      <c r="U35" s="4"/>
      <c r="V35" s="4"/>
      <c r="W35" s="4"/>
      <c r="X35" s="4"/>
      <c r="Y35" s="4"/>
      <c r="Z35" s="4"/>
    </row>
    <row r="36" spans="1:26" ht="11.25">
      <c r="A36" s="18" t="s">
        <v>17</v>
      </c>
      <c r="B36" s="16" t="s">
        <v>18</v>
      </c>
      <c r="C36" s="19">
        <v>1</v>
      </c>
      <c r="D36" s="19">
        <v>112</v>
      </c>
      <c r="E36" s="19">
        <v>1</v>
      </c>
      <c r="F36" s="19">
        <v>112</v>
      </c>
      <c r="G36" s="19">
        <v>0</v>
      </c>
      <c r="H36" s="19">
        <v>0</v>
      </c>
      <c r="I36" s="19">
        <v>0</v>
      </c>
      <c r="J36" s="19">
        <v>0</v>
      </c>
      <c r="K36" s="6" t="s">
        <v>23</v>
      </c>
      <c r="L36" s="6" t="s">
        <v>24</v>
      </c>
      <c r="M36" s="6" t="s">
        <v>23</v>
      </c>
      <c r="N36" s="6" t="s">
        <v>24</v>
      </c>
      <c r="O36" s="6"/>
      <c r="P36" s="6"/>
      <c r="Q36" s="6"/>
      <c r="R36" s="6"/>
      <c r="S36" s="6"/>
      <c r="T36" s="6"/>
      <c r="U36" s="4"/>
      <c r="V36" s="4"/>
      <c r="W36" s="4"/>
      <c r="X36" s="4"/>
      <c r="Y36" s="4"/>
      <c r="Z36" s="4"/>
    </row>
    <row r="37" spans="1:26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>
      <c r="A38" s="8" t="s">
        <v>25</v>
      </c>
      <c r="B38" s="9" t="s">
        <v>26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1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>
      <c r="A40" s="13"/>
      <c r="B40" s="12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</sheetData>
  <sheetProtection/>
  <printOptions headings="1"/>
  <pageMargins left="0" right="0" top="0.3937007874015748" bottom="0.3937007874015748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SheetLayoutView="100" zoomScalePageLayoutView="0" workbookViewId="0" topLeftCell="A6">
      <selection activeCell="K12" sqref="K12"/>
    </sheetView>
  </sheetViews>
  <sheetFormatPr defaultColWidth="9.00390625" defaultRowHeight="13.5"/>
  <cols>
    <col min="1" max="1" width="0.74609375" style="30" customWidth="1"/>
    <col min="2" max="2" width="5.50390625" style="30" customWidth="1"/>
    <col min="3" max="27" width="9.00390625" style="30" customWidth="1"/>
    <col min="28" max="28" width="1.12109375" style="30" customWidth="1"/>
    <col min="29" max="16384" width="9.00390625" style="30" customWidth="1"/>
  </cols>
  <sheetData>
    <row r="1" spans="2:27" ht="13.5">
      <c r="B1" s="1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20"/>
      <c r="C6" s="21"/>
      <c r="D6" s="15" t="s">
        <v>1</v>
      </c>
      <c r="E6" s="16"/>
      <c r="F6" s="16"/>
      <c r="G6" s="16"/>
      <c r="H6" s="16"/>
      <c r="I6" s="16"/>
      <c r="J6" s="16"/>
      <c r="K6" s="16"/>
      <c r="L6" s="15" t="s">
        <v>2</v>
      </c>
      <c r="M6" s="16"/>
      <c r="N6" s="16"/>
      <c r="O6" s="16"/>
      <c r="P6" s="16"/>
      <c r="Q6" s="16"/>
      <c r="R6" s="16"/>
      <c r="S6" s="16"/>
      <c r="T6" s="15" t="s">
        <v>3</v>
      </c>
      <c r="U6" s="16"/>
      <c r="V6" s="16"/>
      <c r="W6" s="16"/>
      <c r="X6" s="16"/>
      <c r="Y6" s="16"/>
      <c r="Z6" s="16"/>
      <c r="AA6" s="16"/>
    </row>
    <row r="7" spans="2:27" ht="13.5">
      <c r="B7" s="23"/>
      <c r="C7" s="22"/>
      <c r="D7" s="15" t="s">
        <v>4</v>
      </c>
      <c r="E7" s="15"/>
      <c r="F7" s="16" t="s">
        <v>5</v>
      </c>
      <c r="G7" s="16"/>
      <c r="H7" s="16" t="s">
        <v>6</v>
      </c>
      <c r="I7" s="16"/>
      <c r="J7" s="16" t="s">
        <v>28</v>
      </c>
      <c r="K7" s="16"/>
      <c r="L7" s="15" t="s">
        <v>4</v>
      </c>
      <c r="M7" s="15"/>
      <c r="N7" s="16" t="s">
        <v>5</v>
      </c>
      <c r="O7" s="16"/>
      <c r="P7" s="16" t="s">
        <v>6</v>
      </c>
      <c r="Q7" s="16"/>
      <c r="R7" s="16" t="s">
        <v>28</v>
      </c>
      <c r="S7" s="16"/>
      <c r="T7" s="15" t="s">
        <v>4</v>
      </c>
      <c r="U7" s="15"/>
      <c r="V7" s="16" t="s">
        <v>5</v>
      </c>
      <c r="W7" s="16"/>
      <c r="X7" s="16" t="s">
        <v>6</v>
      </c>
      <c r="Y7" s="16"/>
      <c r="Z7" s="16" t="s">
        <v>28</v>
      </c>
      <c r="AA7" s="16"/>
    </row>
    <row r="8" spans="2:27" ht="69">
      <c r="B8" s="23"/>
      <c r="C8" s="22"/>
      <c r="D8" s="17" t="s">
        <v>7</v>
      </c>
      <c r="E8" s="17" t="s">
        <v>8</v>
      </c>
      <c r="F8" s="17" t="s">
        <v>7</v>
      </c>
      <c r="G8" s="17" t="s">
        <v>8</v>
      </c>
      <c r="H8" s="17" t="s">
        <v>7</v>
      </c>
      <c r="I8" s="17" t="s">
        <v>8</v>
      </c>
      <c r="J8" s="17" t="s">
        <v>7</v>
      </c>
      <c r="K8" s="17" t="s">
        <v>8</v>
      </c>
      <c r="L8" s="17" t="s">
        <v>7</v>
      </c>
      <c r="M8" s="17" t="s">
        <v>8</v>
      </c>
      <c r="N8" s="17" t="s">
        <v>7</v>
      </c>
      <c r="O8" s="17" t="s">
        <v>8</v>
      </c>
      <c r="P8" s="17" t="s">
        <v>7</v>
      </c>
      <c r="Q8" s="17" t="s">
        <v>8</v>
      </c>
      <c r="R8" s="17" t="s">
        <v>7</v>
      </c>
      <c r="S8" s="17" t="s">
        <v>8</v>
      </c>
      <c r="T8" s="17" t="s">
        <v>7</v>
      </c>
      <c r="U8" s="17" t="s">
        <v>8</v>
      </c>
      <c r="V8" s="17" t="s">
        <v>7</v>
      </c>
      <c r="W8" s="17" t="s">
        <v>8</v>
      </c>
      <c r="X8" s="17" t="s">
        <v>7</v>
      </c>
      <c r="Y8" s="17" t="s">
        <v>8</v>
      </c>
      <c r="Z8" s="17" t="s">
        <v>7</v>
      </c>
      <c r="AA8" s="17" t="s">
        <v>8</v>
      </c>
    </row>
    <row r="9" spans="2:27" ht="13.5">
      <c r="B9" s="25"/>
      <c r="C9" s="24"/>
      <c r="D9" s="14" t="s">
        <v>9</v>
      </c>
      <c r="E9" s="14" t="s">
        <v>29</v>
      </c>
      <c r="F9" s="14" t="s">
        <v>9</v>
      </c>
      <c r="G9" s="14" t="s">
        <v>29</v>
      </c>
      <c r="H9" s="14" t="s">
        <v>9</v>
      </c>
      <c r="I9" s="14" t="s">
        <v>29</v>
      </c>
      <c r="J9" s="14" t="s">
        <v>9</v>
      </c>
      <c r="K9" s="14" t="s">
        <v>29</v>
      </c>
      <c r="L9" s="14" t="s">
        <v>9</v>
      </c>
      <c r="M9" s="14" t="s">
        <v>29</v>
      </c>
      <c r="N9" s="14" t="s">
        <v>9</v>
      </c>
      <c r="O9" s="14" t="s">
        <v>29</v>
      </c>
      <c r="P9" s="14" t="s">
        <v>9</v>
      </c>
      <c r="Q9" s="14" t="s">
        <v>29</v>
      </c>
      <c r="R9" s="14" t="s">
        <v>9</v>
      </c>
      <c r="S9" s="14" t="s">
        <v>29</v>
      </c>
      <c r="T9" s="14" t="s">
        <v>9</v>
      </c>
      <c r="U9" s="14" t="s">
        <v>29</v>
      </c>
      <c r="V9" s="14" t="s">
        <v>9</v>
      </c>
      <c r="W9" s="14" t="s">
        <v>29</v>
      </c>
      <c r="X9" s="14" t="s">
        <v>9</v>
      </c>
      <c r="Y9" s="14" t="s">
        <v>29</v>
      </c>
      <c r="Z9" s="14" t="s">
        <v>9</v>
      </c>
      <c r="AA9" s="14" t="s">
        <v>29</v>
      </c>
    </row>
    <row r="10" spans="2:27" ht="13.5">
      <c r="B10" s="18" t="s">
        <v>30</v>
      </c>
      <c r="C10" s="16" t="s">
        <v>10</v>
      </c>
      <c r="D10" s="32">
        <f aca="true" t="shared" si="0" ref="D10:E14">SUM(F10,H10,J10)</f>
        <v>2015</v>
      </c>
      <c r="E10" s="32">
        <f t="shared" si="0"/>
        <v>179449</v>
      </c>
      <c r="F10" s="32">
        <f aca="true" t="shared" si="1" ref="F10:K10">SUM(F11:F14)</f>
        <v>1104</v>
      </c>
      <c r="G10" s="32">
        <f t="shared" si="1"/>
        <v>127453</v>
      </c>
      <c r="H10" s="32">
        <f t="shared" si="1"/>
        <v>465</v>
      </c>
      <c r="I10" s="32">
        <f t="shared" si="1"/>
        <v>25112</v>
      </c>
      <c r="J10" s="32">
        <f t="shared" si="1"/>
        <v>446</v>
      </c>
      <c r="K10" s="32">
        <f t="shared" si="1"/>
        <v>26884</v>
      </c>
      <c r="L10" s="32">
        <f aca="true" t="shared" si="2" ref="L10:M14">SUM(N10,P10,R10)</f>
        <v>1475</v>
      </c>
      <c r="M10" s="32">
        <f t="shared" si="2"/>
        <v>137865</v>
      </c>
      <c r="N10" s="32">
        <f aca="true" t="shared" si="3" ref="N10:S10">SUM(N11:N14)</f>
        <v>940</v>
      </c>
      <c r="O10" s="32">
        <f t="shared" si="3"/>
        <v>110281</v>
      </c>
      <c r="P10" s="32">
        <f t="shared" si="3"/>
        <v>427</v>
      </c>
      <c r="Q10" s="32">
        <f t="shared" si="3"/>
        <v>23355</v>
      </c>
      <c r="R10" s="32">
        <f t="shared" si="3"/>
        <v>108</v>
      </c>
      <c r="S10" s="32">
        <f t="shared" si="3"/>
        <v>4229</v>
      </c>
      <c r="T10" s="32">
        <f aca="true" t="shared" si="4" ref="T10:U14">SUM(V10,X10,Z10)</f>
        <v>0</v>
      </c>
      <c r="U10" s="32">
        <f t="shared" si="4"/>
        <v>0</v>
      </c>
      <c r="V10" s="32">
        <f aca="true" t="shared" si="5" ref="V10:AA10">SUM(V11:V14)</f>
        <v>0</v>
      </c>
      <c r="W10" s="32">
        <f t="shared" si="5"/>
        <v>0</v>
      </c>
      <c r="X10" s="32">
        <f t="shared" si="5"/>
        <v>0</v>
      </c>
      <c r="Y10" s="32">
        <f t="shared" si="5"/>
        <v>0</v>
      </c>
      <c r="Z10" s="32">
        <f t="shared" si="5"/>
        <v>0</v>
      </c>
      <c r="AA10" s="32">
        <f t="shared" si="5"/>
        <v>0</v>
      </c>
    </row>
    <row r="11" spans="2:27" ht="13.5">
      <c r="B11" s="18" t="s">
        <v>11</v>
      </c>
      <c r="C11" s="16" t="s">
        <v>12</v>
      </c>
      <c r="D11" s="32">
        <f t="shared" si="0"/>
        <v>729</v>
      </c>
      <c r="E11" s="32">
        <f t="shared" si="0"/>
        <v>93162</v>
      </c>
      <c r="F11" s="32">
        <f aca="true" t="shared" si="6" ref="F11:K11">SUM(N11,V11,F22,N22,V22,F33)</f>
        <v>717</v>
      </c>
      <c r="G11" s="32">
        <f t="shared" si="6"/>
        <v>92209</v>
      </c>
      <c r="H11" s="32">
        <f t="shared" si="6"/>
        <v>12</v>
      </c>
      <c r="I11" s="32">
        <f t="shared" si="6"/>
        <v>953</v>
      </c>
      <c r="J11" s="32">
        <f t="shared" si="6"/>
        <v>0</v>
      </c>
      <c r="K11" s="32">
        <f t="shared" si="6"/>
        <v>0</v>
      </c>
      <c r="L11" s="32">
        <f t="shared" si="2"/>
        <v>638</v>
      </c>
      <c r="M11" s="32">
        <f t="shared" si="2"/>
        <v>80858</v>
      </c>
      <c r="N11" s="29">
        <v>626</v>
      </c>
      <c r="O11" s="29">
        <v>79905</v>
      </c>
      <c r="P11" s="29">
        <v>12</v>
      </c>
      <c r="Q11" s="29">
        <v>953</v>
      </c>
      <c r="R11" s="29">
        <v>0</v>
      </c>
      <c r="S11" s="29">
        <v>0</v>
      </c>
      <c r="T11" s="32">
        <f t="shared" si="4"/>
        <v>0</v>
      </c>
      <c r="U11" s="32">
        <f t="shared" si="4"/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2:27" ht="13.5">
      <c r="B12" s="18" t="s">
        <v>13</v>
      </c>
      <c r="C12" s="16" t="s">
        <v>14</v>
      </c>
      <c r="D12" s="32">
        <f t="shared" si="0"/>
        <v>1005</v>
      </c>
      <c r="E12" s="32">
        <f t="shared" si="0"/>
        <v>56922</v>
      </c>
      <c r="F12" s="32">
        <f aca="true" t="shared" si="7" ref="F12:K12">SUM(N12,V12,F23,N23,V23,F34)</f>
        <v>150</v>
      </c>
      <c r="G12" s="32">
        <f t="shared" si="7"/>
        <v>9862</v>
      </c>
      <c r="H12" s="32">
        <f t="shared" si="7"/>
        <v>453</v>
      </c>
      <c r="I12" s="32">
        <f t="shared" si="7"/>
        <v>24159</v>
      </c>
      <c r="J12" s="32">
        <f t="shared" si="7"/>
        <v>402</v>
      </c>
      <c r="K12" s="32">
        <f t="shared" si="7"/>
        <v>22901</v>
      </c>
      <c r="L12" s="32">
        <f t="shared" si="2"/>
        <v>602</v>
      </c>
      <c r="M12" s="32">
        <f t="shared" si="2"/>
        <v>31929</v>
      </c>
      <c r="N12" s="29">
        <v>79</v>
      </c>
      <c r="O12" s="29">
        <v>5298</v>
      </c>
      <c r="P12" s="29">
        <v>415</v>
      </c>
      <c r="Q12" s="29">
        <v>22402</v>
      </c>
      <c r="R12" s="29">
        <v>108</v>
      </c>
      <c r="S12" s="29">
        <v>4229</v>
      </c>
      <c r="T12" s="32">
        <f t="shared" si="4"/>
        <v>0</v>
      </c>
      <c r="U12" s="32">
        <f t="shared" si="4"/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</row>
    <row r="13" spans="2:27" ht="13.5">
      <c r="B13" s="18" t="s">
        <v>15</v>
      </c>
      <c r="C13" s="16" t="s">
        <v>16</v>
      </c>
      <c r="D13" s="32">
        <f t="shared" si="0"/>
        <v>3</v>
      </c>
      <c r="E13" s="32">
        <f t="shared" si="0"/>
        <v>262</v>
      </c>
      <c r="F13" s="32">
        <f aca="true" t="shared" si="8" ref="F13:K13">SUM(N13,V13,F24,N24,V24,F35)</f>
        <v>3</v>
      </c>
      <c r="G13" s="32">
        <f t="shared" si="8"/>
        <v>262</v>
      </c>
      <c r="H13" s="32">
        <f t="shared" si="8"/>
        <v>0</v>
      </c>
      <c r="I13" s="32">
        <f t="shared" si="8"/>
        <v>0</v>
      </c>
      <c r="J13" s="32">
        <f t="shared" si="8"/>
        <v>0</v>
      </c>
      <c r="K13" s="32">
        <f t="shared" si="8"/>
        <v>0</v>
      </c>
      <c r="L13" s="32">
        <f t="shared" si="2"/>
        <v>3</v>
      </c>
      <c r="M13" s="32">
        <f t="shared" si="2"/>
        <v>262</v>
      </c>
      <c r="N13" s="29">
        <v>3</v>
      </c>
      <c r="O13" s="29">
        <v>262</v>
      </c>
      <c r="P13" s="29">
        <v>0</v>
      </c>
      <c r="Q13" s="29">
        <v>0</v>
      </c>
      <c r="R13" s="29">
        <v>0</v>
      </c>
      <c r="S13" s="29">
        <v>0</v>
      </c>
      <c r="T13" s="32">
        <f t="shared" si="4"/>
        <v>0</v>
      </c>
      <c r="U13" s="32">
        <f t="shared" si="4"/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</row>
    <row r="14" spans="2:27" ht="13.5">
      <c r="B14" s="18" t="s">
        <v>17</v>
      </c>
      <c r="C14" s="16" t="s">
        <v>18</v>
      </c>
      <c r="D14" s="32">
        <f t="shared" si="0"/>
        <v>278</v>
      </c>
      <c r="E14" s="32">
        <f t="shared" si="0"/>
        <v>29103</v>
      </c>
      <c r="F14" s="32">
        <f aca="true" t="shared" si="9" ref="F14:K14">SUM(N14,V14,F25,N25,V25,F36)</f>
        <v>234</v>
      </c>
      <c r="G14" s="32">
        <f t="shared" si="9"/>
        <v>25120</v>
      </c>
      <c r="H14" s="32">
        <f t="shared" si="9"/>
        <v>0</v>
      </c>
      <c r="I14" s="32">
        <f t="shared" si="9"/>
        <v>0</v>
      </c>
      <c r="J14" s="32">
        <f t="shared" si="9"/>
        <v>44</v>
      </c>
      <c r="K14" s="32">
        <f t="shared" si="9"/>
        <v>3983</v>
      </c>
      <c r="L14" s="32">
        <f t="shared" si="2"/>
        <v>232</v>
      </c>
      <c r="M14" s="32">
        <f t="shared" si="2"/>
        <v>24816</v>
      </c>
      <c r="N14" s="29">
        <v>232</v>
      </c>
      <c r="O14" s="29">
        <v>24816</v>
      </c>
      <c r="P14" s="29">
        <v>0</v>
      </c>
      <c r="Q14" s="29">
        <v>0</v>
      </c>
      <c r="R14" s="29">
        <v>0</v>
      </c>
      <c r="S14" s="29">
        <v>0</v>
      </c>
      <c r="T14" s="32">
        <f t="shared" si="4"/>
        <v>0</v>
      </c>
      <c r="U14" s="32">
        <f t="shared" si="4"/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</row>
    <row r="15" spans="2:27" ht="13.5">
      <c r="B15" s="1"/>
      <c r="C15" s="1"/>
      <c r="D15" s="33"/>
      <c r="E15" s="3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20"/>
      <c r="C17" s="21"/>
      <c r="D17" s="15" t="s">
        <v>19</v>
      </c>
      <c r="E17" s="16"/>
      <c r="F17" s="16"/>
      <c r="G17" s="16"/>
      <c r="H17" s="16"/>
      <c r="I17" s="16"/>
      <c r="J17" s="16"/>
      <c r="K17" s="16"/>
      <c r="L17" s="15" t="s">
        <v>20</v>
      </c>
      <c r="M17" s="16"/>
      <c r="N17" s="16"/>
      <c r="O17" s="16"/>
      <c r="P17" s="16"/>
      <c r="Q17" s="16"/>
      <c r="R17" s="16"/>
      <c r="S17" s="16"/>
      <c r="T17" s="15" t="s">
        <v>21</v>
      </c>
      <c r="U17" s="16"/>
      <c r="V17" s="16"/>
      <c r="W17" s="16"/>
      <c r="X17" s="16"/>
      <c r="Y17" s="16"/>
      <c r="Z17" s="16"/>
      <c r="AA17" s="16"/>
    </row>
    <row r="18" spans="2:27" ht="13.5">
      <c r="B18" s="23"/>
      <c r="C18" s="22"/>
      <c r="D18" s="15" t="s">
        <v>4</v>
      </c>
      <c r="E18" s="15"/>
      <c r="F18" s="16" t="s">
        <v>5</v>
      </c>
      <c r="G18" s="16"/>
      <c r="H18" s="16" t="s">
        <v>6</v>
      </c>
      <c r="I18" s="16"/>
      <c r="J18" s="16" t="s">
        <v>28</v>
      </c>
      <c r="K18" s="16"/>
      <c r="L18" s="15" t="s">
        <v>4</v>
      </c>
      <c r="M18" s="15"/>
      <c r="N18" s="16" t="s">
        <v>5</v>
      </c>
      <c r="O18" s="16"/>
      <c r="P18" s="16" t="s">
        <v>6</v>
      </c>
      <c r="Q18" s="16"/>
      <c r="R18" s="16" t="s">
        <v>28</v>
      </c>
      <c r="S18" s="16"/>
      <c r="T18" s="15" t="s">
        <v>4</v>
      </c>
      <c r="U18" s="15"/>
      <c r="V18" s="16" t="s">
        <v>5</v>
      </c>
      <c r="W18" s="16"/>
      <c r="X18" s="16" t="s">
        <v>6</v>
      </c>
      <c r="Y18" s="16"/>
      <c r="Z18" s="16" t="s">
        <v>28</v>
      </c>
      <c r="AA18" s="16"/>
    </row>
    <row r="19" spans="2:27" ht="69">
      <c r="B19" s="23"/>
      <c r="C19" s="22"/>
      <c r="D19" s="17" t="s">
        <v>7</v>
      </c>
      <c r="E19" s="17" t="s">
        <v>8</v>
      </c>
      <c r="F19" s="17" t="s">
        <v>7</v>
      </c>
      <c r="G19" s="17" t="s">
        <v>8</v>
      </c>
      <c r="H19" s="17" t="s">
        <v>7</v>
      </c>
      <c r="I19" s="17" t="s">
        <v>8</v>
      </c>
      <c r="J19" s="17" t="s">
        <v>7</v>
      </c>
      <c r="K19" s="17" t="s">
        <v>8</v>
      </c>
      <c r="L19" s="17" t="s">
        <v>7</v>
      </c>
      <c r="M19" s="17" t="s">
        <v>8</v>
      </c>
      <c r="N19" s="17" t="s">
        <v>7</v>
      </c>
      <c r="O19" s="17" t="s">
        <v>8</v>
      </c>
      <c r="P19" s="17" t="s">
        <v>7</v>
      </c>
      <c r="Q19" s="17" t="s">
        <v>8</v>
      </c>
      <c r="R19" s="17" t="s">
        <v>7</v>
      </c>
      <c r="S19" s="17" t="s">
        <v>8</v>
      </c>
      <c r="T19" s="17" t="s">
        <v>7</v>
      </c>
      <c r="U19" s="17" t="s">
        <v>8</v>
      </c>
      <c r="V19" s="17" t="s">
        <v>7</v>
      </c>
      <c r="W19" s="17" t="s">
        <v>8</v>
      </c>
      <c r="X19" s="17" t="s">
        <v>7</v>
      </c>
      <c r="Y19" s="17" t="s">
        <v>8</v>
      </c>
      <c r="Z19" s="17" t="s">
        <v>7</v>
      </c>
      <c r="AA19" s="17" t="s">
        <v>8</v>
      </c>
    </row>
    <row r="20" spans="2:27" ht="13.5">
      <c r="B20" s="25"/>
      <c r="C20" s="24"/>
      <c r="D20" s="14" t="s">
        <v>9</v>
      </c>
      <c r="E20" s="14" t="s">
        <v>29</v>
      </c>
      <c r="F20" s="14" t="s">
        <v>9</v>
      </c>
      <c r="G20" s="14" t="s">
        <v>29</v>
      </c>
      <c r="H20" s="14" t="s">
        <v>9</v>
      </c>
      <c r="I20" s="14" t="s">
        <v>29</v>
      </c>
      <c r="J20" s="14" t="s">
        <v>9</v>
      </c>
      <c r="K20" s="14" t="s">
        <v>29</v>
      </c>
      <c r="L20" s="14" t="s">
        <v>9</v>
      </c>
      <c r="M20" s="14" t="s">
        <v>29</v>
      </c>
      <c r="N20" s="14" t="s">
        <v>9</v>
      </c>
      <c r="O20" s="14" t="s">
        <v>29</v>
      </c>
      <c r="P20" s="14" t="s">
        <v>9</v>
      </c>
      <c r="Q20" s="14" t="s">
        <v>29</v>
      </c>
      <c r="R20" s="14" t="s">
        <v>9</v>
      </c>
      <c r="S20" s="14" t="s">
        <v>29</v>
      </c>
      <c r="T20" s="14" t="s">
        <v>9</v>
      </c>
      <c r="U20" s="14" t="s">
        <v>29</v>
      </c>
      <c r="V20" s="14" t="s">
        <v>9</v>
      </c>
      <c r="W20" s="14" t="s">
        <v>29</v>
      </c>
      <c r="X20" s="14" t="s">
        <v>9</v>
      </c>
      <c r="Y20" s="14" t="s">
        <v>29</v>
      </c>
      <c r="Z20" s="14" t="s">
        <v>9</v>
      </c>
      <c r="AA20" s="14" t="s">
        <v>29</v>
      </c>
    </row>
    <row r="21" spans="2:29" ht="13.5">
      <c r="B21" s="18" t="s">
        <v>30</v>
      </c>
      <c r="C21" s="16" t="s">
        <v>10</v>
      </c>
      <c r="D21" s="32">
        <f aca="true" t="shared" si="10" ref="D21:E25">SUM(F21,H21,J21)</f>
        <v>216</v>
      </c>
      <c r="E21" s="32">
        <f t="shared" si="10"/>
        <v>15515</v>
      </c>
      <c r="F21" s="32">
        <f aca="true" t="shared" si="11" ref="F21:K21">SUM(F22:F25)</f>
        <v>3</v>
      </c>
      <c r="G21" s="32">
        <f t="shared" si="11"/>
        <v>724</v>
      </c>
      <c r="H21" s="32">
        <f t="shared" si="11"/>
        <v>0</v>
      </c>
      <c r="I21" s="32">
        <f t="shared" si="11"/>
        <v>0</v>
      </c>
      <c r="J21" s="32">
        <f t="shared" si="11"/>
        <v>213</v>
      </c>
      <c r="K21" s="32">
        <f t="shared" si="11"/>
        <v>14791</v>
      </c>
      <c r="L21" s="32">
        <f aca="true" t="shared" si="12" ref="L21:M25">SUM(N21,P21,R21)</f>
        <v>323</v>
      </c>
      <c r="M21" s="32">
        <f t="shared" si="12"/>
        <v>25999</v>
      </c>
      <c r="N21" s="32">
        <f aca="true" t="shared" si="13" ref="N21:S21">SUM(N22:N25)</f>
        <v>160</v>
      </c>
      <c r="O21" s="32">
        <f t="shared" si="13"/>
        <v>16378</v>
      </c>
      <c r="P21" s="32">
        <f t="shared" si="13"/>
        <v>38</v>
      </c>
      <c r="Q21" s="32">
        <f t="shared" si="13"/>
        <v>1757</v>
      </c>
      <c r="R21" s="32">
        <f t="shared" si="13"/>
        <v>125</v>
      </c>
      <c r="S21" s="32">
        <f t="shared" si="13"/>
        <v>7864</v>
      </c>
      <c r="T21" s="32">
        <f aca="true" t="shared" si="14" ref="T21:U25">SUM(V21,X21,Z21)</f>
        <v>0</v>
      </c>
      <c r="U21" s="32">
        <f t="shared" si="14"/>
        <v>0</v>
      </c>
      <c r="V21" s="32">
        <f aca="true" t="shared" si="15" ref="V21:AA21">SUM(V22:V25)</f>
        <v>0</v>
      </c>
      <c r="W21" s="32">
        <f t="shared" si="15"/>
        <v>0</v>
      </c>
      <c r="X21" s="32">
        <f t="shared" si="15"/>
        <v>0</v>
      </c>
      <c r="Y21" s="32">
        <f t="shared" si="15"/>
        <v>0</v>
      </c>
      <c r="Z21" s="32">
        <f t="shared" si="15"/>
        <v>0</v>
      </c>
      <c r="AA21" s="32">
        <f t="shared" si="15"/>
        <v>0</v>
      </c>
      <c r="AB21" s="30" t="s">
        <v>37</v>
      </c>
      <c r="AC21" s="30" t="s">
        <v>37</v>
      </c>
    </row>
    <row r="22" spans="2:29" ht="13.5">
      <c r="B22" s="18" t="s">
        <v>11</v>
      </c>
      <c r="C22" s="16" t="s">
        <v>12</v>
      </c>
      <c r="D22" s="32">
        <f t="shared" si="10"/>
        <v>3</v>
      </c>
      <c r="E22" s="32">
        <f t="shared" si="10"/>
        <v>724</v>
      </c>
      <c r="F22" s="29">
        <v>3</v>
      </c>
      <c r="G22" s="29">
        <v>724</v>
      </c>
      <c r="H22" s="29">
        <v>0</v>
      </c>
      <c r="I22" s="29">
        <v>0</v>
      </c>
      <c r="J22" s="29">
        <v>0</v>
      </c>
      <c r="K22" s="29">
        <v>0</v>
      </c>
      <c r="L22" s="32">
        <f t="shared" si="12"/>
        <v>87</v>
      </c>
      <c r="M22" s="32">
        <f t="shared" si="12"/>
        <v>11510</v>
      </c>
      <c r="N22" s="29">
        <v>87</v>
      </c>
      <c r="O22" s="29">
        <v>11510</v>
      </c>
      <c r="P22" s="29">
        <v>0</v>
      </c>
      <c r="Q22" s="29">
        <v>0</v>
      </c>
      <c r="R22" s="29">
        <v>0</v>
      </c>
      <c r="S22" s="29">
        <v>0</v>
      </c>
      <c r="T22" s="32">
        <f t="shared" si="14"/>
        <v>0</v>
      </c>
      <c r="U22" s="32">
        <f t="shared" si="14"/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30" t="s">
        <v>37</v>
      </c>
      <c r="AC22" s="30" t="s">
        <v>37</v>
      </c>
    </row>
    <row r="23" spans="2:29" ht="13.5">
      <c r="B23" s="18" t="s">
        <v>13</v>
      </c>
      <c r="C23" s="16" t="s">
        <v>14</v>
      </c>
      <c r="D23" s="32">
        <f t="shared" si="10"/>
        <v>169</v>
      </c>
      <c r="E23" s="32">
        <f t="shared" si="10"/>
        <v>10808</v>
      </c>
      <c r="F23" s="29">
        <v>0</v>
      </c>
      <c r="G23" s="29">
        <v>0</v>
      </c>
      <c r="H23" s="29">
        <v>0</v>
      </c>
      <c r="I23" s="29">
        <v>0</v>
      </c>
      <c r="J23" s="29">
        <v>169</v>
      </c>
      <c r="K23" s="29">
        <v>10808</v>
      </c>
      <c r="L23" s="32">
        <f t="shared" si="12"/>
        <v>234</v>
      </c>
      <c r="M23" s="32">
        <f t="shared" si="12"/>
        <v>14185</v>
      </c>
      <c r="N23" s="29">
        <v>71</v>
      </c>
      <c r="O23" s="29">
        <v>4564</v>
      </c>
      <c r="P23" s="29">
        <v>38</v>
      </c>
      <c r="Q23" s="29">
        <v>1757</v>
      </c>
      <c r="R23" s="29">
        <v>125</v>
      </c>
      <c r="S23" s="29">
        <v>7864</v>
      </c>
      <c r="T23" s="32">
        <f t="shared" si="14"/>
        <v>0</v>
      </c>
      <c r="U23" s="32">
        <f t="shared" si="14"/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30" t="s">
        <v>37</v>
      </c>
      <c r="AC23" s="30" t="s">
        <v>37</v>
      </c>
    </row>
    <row r="24" spans="2:29" ht="13.5">
      <c r="B24" s="18" t="s">
        <v>15</v>
      </c>
      <c r="C24" s="16" t="s">
        <v>16</v>
      </c>
      <c r="D24" s="32">
        <f t="shared" si="10"/>
        <v>0</v>
      </c>
      <c r="E24" s="32">
        <f t="shared" si="10"/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f t="shared" si="12"/>
        <v>0</v>
      </c>
      <c r="M24" s="32">
        <f t="shared" si="12"/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32">
        <f t="shared" si="14"/>
        <v>0</v>
      </c>
      <c r="U24" s="32">
        <f t="shared" si="14"/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30" t="s">
        <v>37</v>
      </c>
      <c r="AC24" s="30" t="s">
        <v>37</v>
      </c>
    </row>
    <row r="25" spans="2:29" ht="13.5">
      <c r="B25" s="18" t="s">
        <v>17</v>
      </c>
      <c r="C25" s="16" t="s">
        <v>18</v>
      </c>
      <c r="D25" s="32">
        <f t="shared" si="10"/>
        <v>44</v>
      </c>
      <c r="E25" s="32">
        <f t="shared" si="10"/>
        <v>3983</v>
      </c>
      <c r="F25" s="29">
        <v>0</v>
      </c>
      <c r="G25" s="29">
        <v>0</v>
      </c>
      <c r="H25" s="29">
        <v>0</v>
      </c>
      <c r="I25" s="29">
        <v>0</v>
      </c>
      <c r="J25" s="29">
        <v>44</v>
      </c>
      <c r="K25" s="29">
        <v>3983</v>
      </c>
      <c r="L25" s="32">
        <f t="shared" si="12"/>
        <v>2</v>
      </c>
      <c r="M25" s="32">
        <f t="shared" si="12"/>
        <v>304</v>
      </c>
      <c r="N25" s="29">
        <v>2</v>
      </c>
      <c r="O25" s="29">
        <v>304</v>
      </c>
      <c r="P25" s="29">
        <v>0</v>
      </c>
      <c r="Q25" s="29">
        <v>0</v>
      </c>
      <c r="R25" s="29">
        <v>0</v>
      </c>
      <c r="S25" s="29">
        <v>0</v>
      </c>
      <c r="T25" s="32">
        <f t="shared" si="14"/>
        <v>0</v>
      </c>
      <c r="U25" s="32">
        <f t="shared" si="14"/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30" t="s">
        <v>37</v>
      </c>
      <c r="AC25" s="30" t="s">
        <v>37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ht="13.5">
      <c r="B28" s="20"/>
      <c r="C28" s="21"/>
      <c r="D28" s="15" t="s">
        <v>22</v>
      </c>
      <c r="E28" s="16"/>
      <c r="F28" s="16"/>
      <c r="G28" s="16"/>
      <c r="H28" s="16"/>
      <c r="I28" s="16"/>
      <c r="J28" s="16"/>
      <c r="K28" s="16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4"/>
      <c r="Y28" s="4"/>
      <c r="Z28" s="4"/>
      <c r="AA28" s="4"/>
    </row>
    <row r="29" spans="2:27" ht="13.5">
      <c r="B29" s="23"/>
      <c r="C29" s="22"/>
      <c r="D29" s="15" t="s">
        <v>4</v>
      </c>
      <c r="E29" s="15"/>
      <c r="F29" s="16" t="s">
        <v>5</v>
      </c>
      <c r="G29" s="16"/>
      <c r="H29" s="16" t="s">
        <v>6</v>
      </c>
      <c r="I29" s="16"/>
      <c r="J29" s="16" t="s">
        <v>28</v>
      </c>
      <c r="K29" s="16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4"/>
      <c r="Y29" s="4"/>
      <c r="Z29" s="4"/>
      <c r="AA29" s="4"/>
    </row>
    <row r="30" spans="2:27" ht="69">
      <c r="B30" s="23"/>
      <c r="C30" s="22"/>
      <c r="D30" s="17" t="s">
        <v>7</v>
      </c>
      <c r="E30" s="17" t="s">
        <v>8</v>
      </c>
      <c r="F30" s="17" t="s">
        <v>7</v>
      </c>
      <c r="G30" s="17" t="s">
        <v>8</v>
      </c>
      <c r="H30" s="17" t="s">
        <v>7</v>
      </c>
      <c r="I30" s="17" t="s">
        <v>8</v>
      </c>
      <c r="J30" s="17" t="s">
        <v>7</v>
      </c>
      <c r="K30" s="17" t="s">
        <v>8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  <c r="W30" s="4"/>
      <c r="X30" s="4"/>
      <c r="Y30" s="4"/>
      <c r="Z30" s="4"/>
      <c r="AA30" s="4"/>
    </row>
    <row r="31" spans="2:27" ht="13.5">
      <c r="B31" s="25"/>
      <c r="C31" s="24"/>
      <c r="D31" s="14" t="s">
        <v>9</v>
      </c>
      <c r="E31" s="14" t="s">
        <v>29</v>
      </c>
      <c r="F31" s="14" t="s">
        <v>9</v>
      </c>
      <c r="G31" s="14" t="s">
        <v>29</v>
      </c>
      <c r="H31" s="14" t="s">
        <v>9</v>
      </c>
      <c r="I31" s="14" t="s">
        <v>29</v>
      </c>
      <c r="J31" s="14" t="s">
        <v>9</v>
      </c>
      <c r="K31" s="14" t="s">
        <v>29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4"/>
      <c r="Y31" s="4"/>
      <c r="Z31" s="4"/>
      <c r="AA31" s="4"/>
    </row>
    <row r="32" spans="2:27" ht="13.5">
      <c r="B32" s="18" t="s">
        <v>30</v>
      </c>
      <c r="C32" s="16" t="s">
        <v>10</v>
      </c>
      <c r="D32" s="32">
        <f aca="true" t="shared" si="16" ref="D32:E36">SUM(F32,H32,J32)</f>
        <v>1</v>
      </c>
      <c r="E32" s="32">
        <f t="shared" si="16"/>
        <v>70</v>
      </c>
      <c r="F32" s="32">
        <f aca="true" t="shared" si="17" ref="F32:K32">SUM(F33:F36)</f>
        <v>1</v>
      </c>
      <c r="G32" s="32">
        <f t="shared" si="17"/>
        <v>70</v>
      </c>
      <c r="H32" s="32">
        <f t="shared" si="17"/>
        <v>0</v>
      </c>
      <c r="I32" s="32">
        <f t="shared" si="17"/>
        <v>0</v>
      </c>
      <c r="J32" s="32">
        <f t="shared" si="17"/>
        <v>0</v>
      </c>
      <c r="K32" s="32">
        <f t="shared" si="17"/>
        <v>0</v>
      </c>
      <c r="L32" s="6" t="s">
        <v>31</v>
      </c>
      <c r="M32" s="6" t="s">
        <v>32</v>
      </c>
      <c r="N32" s="6" t="s">
        <v>23</v>
      </c>
      <c r="O32" s="6" t="s">
        <v>24</v>
      </c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4"/>
    </row>
    <row r="33" spans="2:27" ht="13.5">
      <c r="B33" s="18" t="s">
        <v>11</v>
      </c>
      <c r="C33" s="16" t="s">
        <v>12</v>
      </c>
      <c r="D33" s="32">
        <f t="shared" si="16"/>
        <v>1</v>
      </c>
      <c r="E33" s="32">
        <f t="shared" si="16"/>
        <v>70</v>
      </c>
      <c r="F33" s="29">
        <v>1</v>
      </c>
      <c r="G33" s="29">
        <v>70</v>
      </c>
      <c r="H33" s="29">
        <v>0</v>
      </c>
      <c r="I33" s="29">
        <v>0</v>
      </c>
      <c r="J33" s="29">
        <v>0</v>
      </c>
      <c r="K33" s="29">
        <v>0</v>
      </c>
      <c r="L33" s="6" t="s">
        <v>23</v>
      </c>
      <c r="M33" s="6" t="s">
        <v>24</v>
      </c>
      <c r="N33" s="6" t="s">
        <v>23</v>
      </c>
      <c r="O33" s="6" t="s">
        <v>24</v>
      </c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4"/>
    </row>
    <row r="34" spans="2:27" ht="13.5">
      <c r="B34" s="18" t="s">
        <v>13</v>
      </c>
      <c r="C34" s="16" t="s">
        <v>14</v>
      </c>
      <c r="D34" s="32">
        <f t="shared" si="16"/>
        <v>0</v>
      </c>
      <c r="E34" s="32">
        <f t="shared" si="16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6" t="s">
        <v>23</v>
      </c>
      <c r="M34" s="6" t="s">
        <v>24</v>
      </c>
      <c r="N34" s="6" t="s">
        <v>23</v>
      </c>
      <c r="O34" s="6" t="s">
        <v>24</v>
      </c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4"/>
    </row>
    <row r="35" spans="2:27" ht="13.5">
      <c r="B35" s="18" t="s">
        <v>15</v>
      </c>
      <c r="C35" s="16" t="s">
        <v>16</v>
      </c>
      <c r="D35" s="32">
        <f t="shared" si="16"/>
        <v>0</v>
      </c>
      <c r="E35" s="32">
        <f t="shared" si="16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6" t="s">
        <v>23</v>
      </c>
      <c r="M35" s="6" t="s">
        <v>24</v>
      </c>
      <c r="N35" s="6" t="s">
        <v>23</v>
      </c>
      <c r="O35" s="6" t="s">
        <v>24</v>
      </c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4"/>
    </row>
    <row r="36" spans="2:27" ht="13.5">
      <c r="B36" s="18" t="s">
        <v>17</v>
      </c>
      <c r="C36" s="16" t="s">
        <v>18</v>
      </c>
      <c r="D36" s="32">
        <f t="shared" si="16"/>
        <v>0</v>
      </c>
      <c r="E36" s="32">
        <f t="shared" si="16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6" t="s">
        <v>23</v>
      </c>
      <c r="M36" s="6" t="s">
        <v>24</v>
      </c>
      <c r="N36" s="6" t="s">
        <v>23</v>
      </c>
      <c r="O36" s="6" t="s">
        <v>24</v>
      </c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4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7" t="s">
        <v>25</v>
      </c>
      <c r="C38" s="28" t="s">
        <v>26</v>
      </c>
      <c r="D38" s="32">
        <f>SUM(Z14,J25,R25)</f>
        <v>44</v>
      </c>
      <c r="E38" s="32">
        <f>SUM(AA14,K25,S25)</f>
        <v>3983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13.5"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6" t="s">
        <v>27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2016-01-05T01:28:03Z</dcterms:created>
  <dcterms:modified xsi:type="dcterms:W3CDTF">2016-01-05T01:28:43Z</dcterms:modified>
  <cp:category/>
  <cp:version/>
  <cp:contentType/>
  <cp:contentStatus/>
</cp:coreProperties>
</file>